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jmachoysanchez/Documents/PEN/PEN 2024/Impuestos/"/>
    </mc:Choice>
  </mc:AlternateContent>
  <xr:revisionPtr revIDLastSave="0" documentId="13_ncr:1_{0CD14D19-752A-B74A-926C-70AAB77920C1}" xr6:coauthVersionLast="47" xr6:coauthVersionMax="47" xr10:uidLastSave="{00000000-0000-0000-0000-000000000000}"/>
  <bookViews>
    <workbookView xWindow="0" yWindow="500" windowWidth="33600" windowHeight="19080" xr2:uid="{95303AAB-628C-1F41-B806-0E18132CE8FE}"/>
  </bookViews>
  <sheets>
    <sheet name="Hoja1" sheetId="1" r:id="rId1"/>
  </sheets>
  <definedNames>
    <definedName name="_xlnm._FilterDatabase" localSheetId="0" hidden="1">Hoja1!$A$1:$AQ$192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2" i="1" l="1"/>
  <c r="I192" i="1" s="1"/>
  <c r="H44" i="1"/>
  <c r="I44" i="1" s="1"/>
  <c r="H43" i="1"/>
  <c r="I43" i="1" s="1"/>
  <c r="H33" i="1"/>
  <c r="I33" i="1" s="1"/>
  <c r="H32" i="1"/>
  <c r="I32" i="1" s="1"/>
  <c r="H31" i="1"/>
  <c r="I31" i="1" s="1"/>
  <c r="H30" i="1"/>
  <c r="I30" i="1" s="1"/>
  <c r="H29" i="1"/>
  <c r="I29" i="1" s="1"/>
  <c r="H28" i="1"/>
  <c r="I28" i="1" s="1"/>
  <c r="H27" i="1"/>
  <c r="I27" i="1" s="1"/>
  <c r="H26" i="1"/>
  <c r="I26" i="1" s="1"/>
  <c r="H25" i="1"/>
  <c r="I25" i="1" s="1"/>
  <c r="H24" i="1"/>
  <c r="I24" i="1" s="1"/>
  <c r="H18" i="1"/>
  <c r="I18" i="1" s="1"/>
  <c r="H17" i="1"/>
  <c r="I17" i="1" s="1"/>
  <c r="M192" i="1" l="1"/>
  <c r="N192" i="1" s="1"/>
  <c r="M10" i="1" l="1"/>
  <c r="N10" i="1" s="1"/>
  <c r="H10" i="1"/>
  <c r="I10" i="1" s="1"/>
  <c r="M50" i="1"/>
  <c r="N50" i="1" s="1"/>
  <c r="M31" i="1"/>
  <c r="N31" i="1" s="1"/>
  <c r="M49" i="1"/>
  <c r="N49" i="1" s="1"/>
  <c r="M9" i="1"/>
  <c r="N9" i="1" s="1"/>
  <c r="M155" i="1"/>
  <c r="N155" i="1" s="1"/>
  <c r="M187" i="1"/>
  <c r="N187" i="1" s="1"/>
  <c r="M14" i="1"/>
  <c r="N14" i="1" s="1"/>
  <c r="M175" i="1"/>
  <c r="N175" i="1" s="1"/>
  <c r="M103" i="1"/>
  <c r="N103" i="1" s="1"/>
  <c r="M124" i="1"/>
  <c r="N124" i="1" s="1"/>
  <c r="M104" i="1"/>
  <c r="N104" i="1" s="1"/>
  <c r="M107" i="1"/>
  <c r="N107" i="1" s="1"/>
  <c r="M95" i="1"/>
  <c r="N95" i="1" s="1"/>
  <c r="M115" i="1"/>
  <c r="N115" i="1" s="1"/>
  <c r="M169" i="1"/>
  <c r="N169" i="1" s="1"/>
  <c r="M80" i="1"/>
  <c r="N80" i="1" s="1"/>
  <c r="M125" i="1"/>
  <c r="N125" i="1" s="1"/>
  <c r="M148" i="1"/>
  <c r="N148" i="1" s="1"/>
  <c r="M81" i="1"/>
  <c r="N81" i="1" s="1"/>
  <c r="M161" i="1"/>
  <c r="N161" i="1" s="1"/>
  <c r="M114" i="1"/>
  <c r="N114" i="1" s="1"/>
  <c r="M183" i="1"/>
  <c r="N183" i="1" s="1"/>
  <c r="H50" i="1"/>
  <c r="I50" i="1" s="1"/>
  <c r="H49" i="1"/>
  <c r="I49" i="1" s="1"/>
  <c r="H9" i="1"/>
  <c r="I9" i="1" s="1"/>
  <c r="H155" i="1"/>
  <c r="I155" i="1" s="1"/>
  <c r="H187" i="1"/>
  <c r="I187" i="1" s="1"/>
  <c r="H14" i="1"/>
  <c r="I14" i="1" s="1"/>
  <c r="H175" i="1"/>
  <c r="I175" i="1" s="1"/>
  <c r="H103" i="1"/>
  <c r="I103" i="1" s="1"/>
  <c r="H124" i="1"/>
  <c r="I124" i="1" s="1"/>
  <c r="H104" i="1"/>
  <c r="I104" i="1" s="1"/>
  <c r="H107" i="1"/>
  <c r="I107" i="1" s="1"/>
  <c r="H95" i="1"/>
  <c r="I95" i="1" s="1"/>
  <c r="H115" i="1"/>
  <c r="I115" i="1" s="1"/>
  <c r="H169" i="1"/>
  <c r="I169" i="1" s="1"/>
  <c r="H80" i="1"/>
  <c r="I80" i="1" s="1"/>
  <c r="H125" i="1"/>
  <c r="I125" i="1" s="1"/>
  <c r="H148" i="1"/>
  <c r="I148" i="1" s="1"/>
  <c r="H81" i="1"/>
  <c r="I81" i="1" s="1"/>
  <c r="H161" i="1"/>
  <c r="I161" i="1" s="1"/>
  <c r="H114" i="1"/>
  <c r="I114" i="1" s="1"/>
  <c r="H183" i="1"/>
  <c r="I183" i="1" s="1"/>
  <c r="I5" i="1"/>
  <c r="I3" i="1"/>
  <c r="I2" i="1"/>
  <c r="H45" i="1"/>
  <c r="I45" i="1" s="1"/>
  <c r="M77" i="1"/>
  <c r="N77" i="1" s="1"/>
  <c r="M96" i="1"/>
  <c r="N96" i="1" s="1"/>
  <c r="H96" i="1"/>
  <c r="I96" i="1" s="1"/>
  <c r="M16" i="1"/>
  <c r="N16" i="1" s="1"/>
  <c r="H16" i="1"/>
  <c r="I16" i="1" s="1"/>
  <c r="M86" i="1" l="1"/>
  <c r="N86" i="1" s="1"/>
  <c r="H86" i="1"/>
  <c r="I86" i="1" s="1"/>
  <c r="M141" i="1"/>
  <c r="N141" i="1" s="1"/>
  <c r="H141" i="1"/>
  <c r="I141" i="1" s="1"/>
  <c r="M74" i="1"/>
  <c r="N74" i="1" s="1"/>
  <c r="H74" i="1"/>
  <c r="I74" i="1" s="1"/>
  <c r="M78" i="1"/>
  <c r="N78" i="1" s="1"/>
  <c r="H78" i="1"/>
  <c r="I78" i="1" s="1"/>
  <c r="H77" i="1"/>
  <c r="I77" i="1" s="1"/>
  <c r="M173" i="1"/>
  <c r="N173" i="1" s="1"/>
  <c r="H173" i="1"/>
  <c r="I173" i="1" s="1"/>
  <c r="M82" i="1"/>
  <c r="N82" i="1" s="1"/>
  <c r="H82" i="1"/>
  <c r="I82" i="1" s="1"/>
  <c r="M75" i="1"/>
  <c r="N75" i="1" s="1"/>
  <c r="H75" i="1"/>
  <c r="I75" i="1" s="1"/>
  <c r="M85" i="1"/>
  <c r="N85" i="1" s="1"/>
  <c r="H85" i="1"/>
  <c r="I85" i="1" s="1"/>
  <c r="M134" i="1"/>
  <c r="N134" i="1" s="1"/>
  <c r="H134" i="1"/>
  <c r="I134" i="1" s="1"/>
  <c r="M139" i="1"/>
  <c r="N139" i="1" s="1"/>
  <c r="H139" i="1"/>
  <c r="I139" i="1" s="1"/>
  <c r="M191" i="1"/>
  <c r="N191" i="1" s="1"/>
  <c r="H191" i="1"/>
  <c r="I191" i="1" s="1"/>
  <c r="M100" i="1"/>
  <c r="N100" i="1" s="1"/>
  <c r="H100" i="1"/>
  <c r="I100" i="1" s="1"/>
  <c r="M185" i="1"/>
  <c r="N185" i="1" s="1"/>
  <c r="H185" i="1"/>
  <c r="I185" i="1" s="1"/>
  <c r="M118" i="1"/>
  <c r="N118" i="1" s="1"/>
  <c r="H118" i="1"/>
  <c r="I118" i="1" s="1"/>
  <c r="M172" i="1"/>
  <c r="N172" i="1" s="1"/>
  <c r="H172" i="1"/>
  <c r="I172" i="1" s="1"/>
  <c r="M188" i="1"/>
  <c r="N188" i="1" s="1"/>
  <c r="H188" i="1"/>
  <c r="I188" i="1" s="1"/>
  <c r="M83" i="1"/>
  <c r="N83" i="1" s="1"/>
  <c r="H83" i="1"/>
  <c r="I83" i="1" s="1"/>
  <c r="M72" i="1"/>
  <c r="N72" i="1" s="1"/>
  <c r="H72" i="1"/>
  <c r="I72" i="1" s="1"/>
  <c r="M90" i="1"/>
  <c r="N90" i="1" s="1"/>
  <c r="H90" i="1"/>
  <c r="I90" i="1" s="1"/>
  <c r="M167" i="1"/>
  <c r="N167" i="1" s="1"/>
  <c r="H167" i="1"/>
  <c r="I167" i="1" s="1"/>
  <c r="M106" i="1"/>
  <c r="N106" i="1" s="1"/>
  <c r="H106" i="1"/>
  <c r="I106" i="1" s="1"/>
  <c r="M126" i="1"/>
  <c r="N126" i="1" s="1"/>
  <c r="H126" i="1"/>
  <c r="I126" i="1" s="1"/>
  <c r="M94" i="1"/>
  <c r="N94" i="1" s="1"/>
  <c r="H94" i="1"/>
  <c r="I94" i="1" s="1"/>
  <c r="M76" i="1"/>
  <c r="N76" i="1" s="1"/>
  <c r="H76" i="1"/>
  <c r="I76" i="1" s="1"/>
  <c r="M122" i="1"/>
  <c r="N122" i="1" s="1"/>
  <c r="H122" i="1"/>
  <c r="I122" i="1" s="1"/>
  <c r="M163" i="1"/>
  <c r="N163" i="1" s="1"/>
  <c r="H163" i="1"/>
  <c r="I163" i="1" s="1"/>
  <c r="M73" i="1"/>
  <c r="N73" i="1" s="1"/>
  <c r="H73" i="1"/>
  <c r="I73" i="1" s="1"/>
  <c r="M190" i="1"/>
  <c r="N190" i="1" s="1"/>
  <c r="H190" i="1"/>
  <c r="I190" i="1" s="1"/>
  <c r="M128" i="1"/>
  <c r="N128" i="1" s="1"/>
  <c r="H128" i="1"/>
  <c r="I128" i="1" s="1"/>
  <c r="M98" i="1"/>
  <c r="N98" i="1" s="1"/>
  <c r="H98" i="1"/>
  <c r="I98" i="1" s="1"/>
  <c r="M99" i="1"/>
  <c r="N99" i="1" s="1"/>
  <c r="H99" i="1"/>
  <c r="I99" i="1" s="1"/>
  <c r="M84" i="1"/>
  <c r="N84" i="1" s="1"/>
  <c r="H84" i="1"/>
  <c r="I84" i="1" s="1"/>
  <c r="M129" i="1"/>
  <c r="N129" i="1" s="1"/>
  <c r="H129" i="1"/>
  <c r="I129" i="1" s="1"/>
  <c r="M144" i="1"/>
  <c r="N144" i="1" s="1"/>
  <c r="H144" i="1"/>
  <c r="I144" i="1" s="1"/>
  <c r="M120" i="1"/>
  <c r="N120" i="1" s="1"/>
  <c r="H120" i="1"/>
  <c r="I120" i="1" s="1"/>
  <c r="M166" i="1"/>
  <c r="N166" i="1" s="1"/>
  <c r="H166" i="1"/>
  <c r="I166" i="1" s="1"/>
  <c r="M88" i="1"/>
  <c r="N88" i="1" s="1"/>
  <c r="H88" i="1"/>
  <c r="I88" i="1" s="1"/>
  <c r="M140" i="1"/>
  <c r="N140" i="1" s="1"/>
  <c r="H140" i="1"/>
  <c r="I140" i="1" s="1"/>
  <c r="M93" i="1"/>
  <c r="N93" i="1" s="1"/>
  <c r="H93" i="1"/>
  <c r="I93" i="1" s="1"/>
  <c r="M110" i="1"/>
  <c r="N110" i="1" s="1"/>
  <c r="H110" i="1"/>
  <c r="I110" i="1" s="1"/>
  <c r="M186" i="1"/>
  <c r="N186" i="1" s="1"/>
  <c r="H186" i="1"/>
  <c r="I186" i="1" s="1"/>
  <c r="M127" i="1"/>
  <c r="N127" i="1" s="1"/>
  <c r="H127" i="1"/>
  <c r="I127" i="1" s="1"/>
  <c r="M61" i="1"/>
  <c r="N61" i="1" s="1"/>
  <c r="H61" i="1"/>
  <c r="I61" i="1" s="1"/>
  <c r="M157" i="1"/>
  <c r="N157" i="1" s="1"/>
  <c r="H157" i="1"/>
  <c r="I157" i="1" s="1"/>
  <c r="M162" i="1"/>
  <c r="N162" i="1" s="1"/>
  <c r="H162" i="1"/>
  <c r="I162" i="1" s="1"/>
  <c r="M178" i="1"/>
  <c r="N178" i="1" s="1"/>
  <c r="H178" i="1"/>
  <c r="I178" i="1" s="1"/>
  <c r="M119" i="1"/>
  <c r="N119" i="1" s="1"/>
  <c r="H119" i="1"/>
  <c r="I119" i="1" s="1"/>
  <c r="M59" i="1"/>
  <c r="N59" i="1" s="1"/>
  <c r="H59" i="1"/>
  <c r="I59" i="1" s="1"/>
  <c r="M152" i="1"/>
  <c r="N152" i="1" s="1"/>
  <c r="H152" i="1"/>
  <c r="I152" i="1" s="1"/>
  <c r="M147" i="1"/>
  <c r="N147" i="1" s="1"/>
  <c r="H147" i="1"/>
  <c r="I147" i="1" s="1"/>
  <c r="M151" i="1"/>
  <c r="N151" i="1" s="1"/>
  <c r="H151" i="1"/>
  <c r="I151" i="1" s="1"/>
  <c r="M121" i="1"/>
  <c r="N121" i="1" s="1"/>
  <c r="H121" i="1"/>
  <c r="I121" i="1" s="1"/>
  <c r="M111" i="1"/>
  <c r="N111" i="1" s="1"/>
  <c r="H111" i="1"/>
  <c r="I111" i="1" s="1"/>
  <c r="M87" i="1"/>
  <c r="N87" i="1" s="1"/>
  <c r="H87" i="1"/>
  <c r="I87" i="1" s="1"/>
  <c r="M117" i="1"/>
  <c r="N117" i="1" s="1"/>
  <c r="H117" i="1"/>
  <c r="I117" i="1" s="1"/>
  <c r="M102" i="1"/>
  <c r="N102" i="1" s="1"/>
  <c r="H102" i="1"/>
  <c r="I102" i="1" s="1"/>
  <c r="M135" i="1"/>
  <c r="N135" i="1" s="1"/>
  <c r="H135" i="1"/>
  <c r="I135" i="1" s="1"/>
  <c r="M174" i="1"/>
  <c r="N174" i="1" s="1"/>
  <c r="H174" i="1"/>
  <c r="I174" i="1" s="1"/>
  <c r="M165" i="1"/>
  <c r="N165" i="1" s="1"/>
  <c r="H165" i="1"/>
  <c r="I165" i="1" s="1"/>
  <c r="M164" i="1"/>
  <c r="N164" i="1" s="1"/>
  <c r="H164" i="1"/>
  <c r="I164" i="1" s="1"/>
  <c r="M184" i="1"/>
  <c r="N184" i="1" s="1"/>
  <c r="H184" i="1"/>
  <c r="I184" i="1" s="1"/>
  <c r="M51" i="1"/>
  <c r="N51" i="1" s="1"/>
  <c r="H51" i="1"/>
  <c r="I51" i="1" s="1"/>
  <c r="M89" i="1"/>
  <c r="N89" i="1" s="1"/>
  <c r="H89" i="1"/>
  <c r="I89" i="1" s="1"/>
  <c r="M34" i="1"/>
  <c r="N34" i="1" s="1"/>
  <c r="H34" i="1"/>
  <c r="I34" i="1" s="1"/>
  <c r="M105" i="1"/>
  <c r="N105" i="1" s="1"/>
  <c r="H105" i="1"/>
  <c r="I105" i="1" s="1"/>
  <c r="M179" i="1"/>
  <c r="N179" i="1" s="1"/>
  <c r="H179" i="1"/>
  <c r="I179" i="1" s="1"/>
  <c r="M180" i="1"/>
  <c r="N180" i="1" s="1"/>
  <c r="H180" i="1"/>
  <c r="I180" i="1" s="1"/>
  <c r="M181" i="1"/>
  <c r="N181" i="1" s="1"/>
  <c r="H181" i="1"/>
  <c r="I181" i="1" s="1"/>
  <c r="M47" i="1"/>
  <c r="N47" i="1" s="1"/>
  <c r="H47" i="1"/>
  <c r="I47" i="1" s="1"/>
  <c r="M138" i="1"/>
  <c r="N138" i="1" s="1"/>
  <c r="H138" i="1"/>
  <c r="I138" i="1" s="1"/>
  <c r="M149" i="1"/>
  <c r="N149" i="1" s="1"/>
  <c r="H149" i="1"/>
  <c r="I149" i="1" s="1"/>
  <c r="M52" i="1"/>
  <c r="N52" i="1" s="1"/>
  <c r="H52" i="1"/>
  <c r="I52" i="1" s="1"/>
  <c r="M133" i="1"/>
  <c r="N133" i="1" s="1"/>
  <c r="H133" i="1"/>
  <c r="I133" i="1" s="1"/>
  <c r="M132" i="1"/>
  <c r="N132" i="1" s="1"/>
  <c r="H132" i="1"/>
  <c r="I132" i="1" s="1"/>
  <c r="M97" i="1"/>
  <c r="N97" i="1" s="1"/>
  <c r="H97" i="1"/>
  <c r="I97" i="1" s="1"/>
  <c r="M7" i="1"/>
  <c r="N7" i="1" s="1"/>
  <c r="I7" i="1"/>
  <c r="M109" i="1"/>
  <c r="N109" i="1" s="1"/>
  <c r="H109" i="1"/>
  <c r="I109" i="1" s="1"/>
  <c r="M101" i="1"/>
  <c r="N101" i="1" s="1"/>
  <c r="H101" i="1"/>
  <c r="I101" i="1" s="1"/>
  <c r="M150" i="1"/>
  <c r="N150" i="1" s="1"/>
  <c r="H150" i="1"/>
  <c r="I150" i="1" s="1"/>
  <c r="M112" i="1"/>
  <c r="N112" i="1" s="1"/>
  <c r="H112" i="1"/>
  <c r="I112" i="1" s="1"/>
  <c r="M15" i="1"/>
  <c r="N15" i="1" s="1"/>
  <c r="H15" i="1"/>
  <c r="I15" i="1" s="1"/>
  <c r="M154" i="1"/>
  <c r="N154" i="1" s="1"/>
  <c r="H154" i="1"/>
  <c r="I154" i="1" s="1"/>
  <c r="M79" i="1"/>
  <c r="N79" i="1" s="1"/>
  <c r="H79" i="1"/>
  <c r="I79" i="1" s="1"/>
  <c r="M60" i="1"/>
  <c r="N60" i="1" s="1"/>
  <c r="H60" i="1"/>
  <c r="I60" i="1" s="1"/>
  <c r="M64" i="1"/>
  <c r="N64" i="1" s="1"/>
  <c r="H64" i="1"/>
  <c r="I64" i="1" s="1"/>
  <c r="M8" i="1"/>
  <c r="N8" i="1" s="1"/>
  <c r="H8" i="1"/>
  <c r="I8" i="1" s="1"/>
  <c r="M45" i="1"/>
  <c r="N45" i="1" s="1"/>
  <c r="M26" i="1"/>
  <c r="N26" i="1" s="1"/>
  <c r="M146" i="1"/>
  <c r="N146" i="1" s="1"/>
  <c r="H146" i="1"/>
  <c r="I146" i="1" s="1"/>
  <c r="M123" i="1"/>
  <c r="N123" i="1" s="1"/>
  <c r="H123" i="1"/>
  <c r="I123" i="1" s="1"/>
  <c r="M41" i="1"/>
  <c r="N41" i="1" s="1"/>
  <c r="H41" i="1"/>
  <c r="I41" i="1" s="1"/>
  <c r="M116" i="1"/>
  <c r="N116" i="1" s="1"/>
  <c r="H116" i="1"/>
  <c r="I116" i="1" s="1"/>
  <c r="M156" i="1"/>
  <c r="N156" i="1" s="1"/>
  <c r="H156" i="1"/>
  <c r="I156" i="1" s="1"/>
  <c r="M53" i="1"/>
  <c r="N53" i="1" s="1"/>
  <c r="H53" i="1"/>
  <c r="I53" i="1" s="1"/>
  <c r="M28" i="1"/>
  <c r="N28" i="1" s="1"/>
  <c r="M13" i="1"/>
  <c r="N13" i="1" s="1"/>
  <c r="H13" i="1"/>
  <c r="I13" i="1" s="1"/>
  <c r="M29" i="1"/>
  <c r="N29" i="1" s="1"/>
  <c r="M17" i="1"/>
  <c r="N17" i="1" s="1"/>
  <c r="M44" i="1"/>
  <c r="N44" i="1" s="1"/>
  <c r="M18" i="1"/>
  <c r="N18" i="1" s="1"/>
  <c r="M27" i="1"/>
  <c r="N27" i="1" s="1"/>
  <c r="M48" i="1"/>
  <c r="N48" i="1" s="1"/>
  <c r="H48" i="1"/>
  <c r="I48" i="1" s="1"/>
  <c r="M11" i="1"/>
  <c r="N11" i="1" s="1"/>
  <c r="H11" i="1"/>
  <c r="I11" i="1" s="1"/>
  <c r="M40" i="1"/>
  <c r="N40" i="1" s="1"/>
  <c r="H40" i="1"/>
  <c r="I40" i="1" s="1"/>
  <c r="M39" i="1"/>
  <c r="N39" i="1" s="1"/>
  <c r="H39" i="1"/>
  <c r="I39" i="1" s="1"/>
  <c r="M38" i="1"/>
  <c r="N38" i="1" s="1"/>
  <c r="H38" i="1"/>
  <c r="I38" i="1" s="1"/>
  <c r="M37" i="1"/>
  <c r="N37" i="1" s="1"/>
  <c r="H37" i="1"/>
  <c r="I37" i="1" s="1"/>
  <c r="M142" i="1"/>
  <c r="N142" i="1" s="1"/>
  <c r="H142" i="1"/>
  <c r="I142" i="1" s="1"/>
  <c r="M36" i="1"/>
  <c r="N36" i="1" s="1"/>
  <c r="H36" i="1"/>
  <c r="I36" i="1" s="1"/>
  <c r="M24" i="1"/>
  <c r="N24" i="1" s="1"/>
  <c r="M55" i="1"/>
  <c r="N55" i="1" s="1"/>
  <c r="H55" i="1"/>
  <c r="I55" i="1" s="1"/>
  <c r="M33" i="1"/>
  <c r="N33" i="1" s="1"/>
  <c r="M4" i="1"/>
  <c r="N4" i="1" s="1"/>
  <c r="H4" i="1"/>
  <c r="I4" i="1" s="1"/>
  <c r="M58" i="1"/>
  <c r="N58" i="1" s="1"/>
  <c r="H58" i="1"/>
  <c r="I58" i="1" s="1"/>
  <c r="M32" i="1"/>
  <c r="N32" i="1" s="1"/>
  <c r="M19" i="1"/>
  <c r="N19" i="1" s="1"/>
  <c r="H19" i="1"/>
  <c r="I19" i="1" s="1"/>
  <c r="M108" i="1"/>
  <c r="N108" i="1" s="1"/>
  <c r="H108" i="1"/>
  <c r="I108" i="1" s="1"/>
  <c r="M43" i="1"/>
  <c r="N43" i="1" s="1"/>
  <c r="M42" i="1"/>
  <c r="N42" i="1" s="1"/>
  <c r="H42" i="1"/>
  <c r="I42" i="1" s="1"/>
  <c r="M6" i="1"/>
  <c r="N6" i="1" s="1"/>
  <c r="H6" i="1"/>
  <c r="I6" i="1" s="1"/>
  <c r="M21" i="1" l="1"/>
  <c r="N21" i="1" s="1"/>
  <c r="H21" i="1"/>
  <c r="I21" i="1" s="1"/>
  <c r="H160" i="1"/>
  <c r="I160" i="1" s="1"/>
  <c r="H159" i="1"/>
  <c r="I159" i="1" s="1"/>
  <c r="M177" i="1" l="1"/>
  <c r="N177" i="1" s="1"/>
  <c r="H177" i="1"/>
  <c r="I177" i="1" s="1"/>
  <c r="M170" i="1"/>
  <c r="N170" i="1" s="1"/>
  <c r="M171" i="1"/>
  <c r="N171" i="1" s="1"/>
  <c r="M35" i="1"/>
  <c r="N35" i="1" s="1"/>
  <c r="M62" i="1"/>
  <c r="N62" i="1" s="1"/>
  <c r="M56" i="1"/>
  <c r="N56" i="1" s="1"/>
  <c r="M46" i="1"/>
  <c r="N46" i="1" s="1"/>
  <c r="M30" i="1"/>
  <c r="N30" i="1" s="1"/>
  <c r="M25" i="1"/>
  <c r="N25" i="1" s="1"/>
  <c r="M176" i="1"/>
  <c r="N176" i="1" s="1"/>
  <c r="M143" i="1"/>
  <c r="N143" i="1" s="1"/>
  <c r="M5" i="1"/>
  <c r="N5" i="1" s="1"/>
  <c r="M158" i="1"/>
  <c r="N158" i="1" s="1"/>
  <c r="M159" i="1"/>
  <c r="N159" i="1" s="1"/>
  <c r="M160" i="1"/>
  <c r="N160" i="1" s="1"/>
  <c r="M113" i="1"/>
  <c r="N113" i="1" s="1"/>
  <c r="M2" i="1"/>
  <c r="N2" i="1" s="1"/>
  <c r="M3" i="1"/>
  <c r="N3" i="1" s="1"/>
  <c r="M23" i="1"/>
  <c r="N23" i="1" s="1"/>
  <c r="M20" i="1"/>
  <c r="N20" i="1" s="1"/>
  <c r="M131" i="1"/>
  <c r="N131" i="1" s="1"/>
  <c r="M145" i="1"/>
  <c r="N145" i="1" s="1"/>
  <c r="M22" i="1"/>
  <c r="N22" i="1" s="1"/>
  <c r="M12" i="1"/>
  <c r="N12" i="1" s="1"/>
  <c r="M57" i="1"/>
  <c r="H35" i="1"/>
  <c r="I35" i="1" s="1"/>
  <c r="H62" i="1"/>
  <c r="I62" i="1" s="1"/>
  <c r="H56" i="1"/>
  <c r="I56" i="1" s="1"/>
  <c r="H46" i="1"/>
  <c r="I46" i="1" s="1"/>
  <c r="H176" i="1"/>
  <c r="I176" i="1" s="1"/>
  <c r="H143" i="1"/>
  <c r="I143" i="1" s="1"/>
  <c r="H158" i="1"/>
  <c r="I158" i="1" s="1"/>
  <c r="H113" i="1"/>
  <c r="I113" i="1" s="1"/>
  <c r="H23" i="1"/>
  <c r="I23" i="1" s="1"/>
  <c r="H20" i="1"/>
  <c r="I20" i="1" s="1"/>
  <c r="H131" i="1"/>
  <c r="I131" i="1" s="1"/>
  <c r="H145" i="1"/>
  <c r="I145" i="1" s="1"/>
  <c r="H22" i="1"/>
  <c r="I22" i="1" s="1"/>
  <c r="H12" i="1"/>
  <c r="I12" i="1" s="1"/>
  <c r="H171" i="1"/>
  <c r="I171" i="1" s="1"/>
  <c r="H170" i="1"/>
  <c r="I170" i="1" s="1"/>
  <c r="N57" i="1" l="1"/>
  <c r="H57" i="1"/>
  <c r="I57" i="1" s="1"/>
  <c r="M168" i="1"/>
  <c r="N168" i="1" s="1"/>
  <c r="H168" i="1"/>
  <c r="I168" i="1" s="1"/>
  <c r="H189" i="1"/>
  <c r="I189" i="1" s="1"/>
  <c r="M189" i="1" l="1"/>
  <c r="N189" i="1" s="1"/>
  <c r="M130" i="1"/>
  <c r="N130" i="1" s="1"/>
  <c r="H92" i="1"/>
  <c r="I92" i="1" s="1"/>
  <c r="M92" i="1"/>
  <c r="N92" i="1" s="1"/>
  <c r="H182" i="1"/>
  <c r="I182" i="1" s="1"/>
  <c r="M182" i="1"/>
  <c r="N182" i="1" s="1"/>
  <c r="M66" i="1"/>
  <c r="N66" i="1" s="1"/>
  <c r="M67" i="1"/>
  <c r="N67" i="1" s="1"/>
  <c r="M91" i="1"/>
  <c r="N91" i="1" s="1"/>
  <c r="M63" i="1"/>
  <c r="N63" i="1" s="1"/>
  <c r="M54" i="1"/>
  <c r="N54" i="1" s="1"/>
  <c r="M65" i="1"/>
  <c r="N65" i="1" s="1"/>
  <c r="M153" i="1"/>
  <c r="N153" i="1" s="1"/>
  <c r="M137" i="1" l="1"/>
  <c r="N137" i="1" s="1"/>
  <c r="M136" i="1"/>
  <c r="N136" i="1" s="1"/>
  <c r="I153" i="1"/>
  <c r="H137" i="1"/>
  <c r="I137" i="1" s="1"/>
  <c r="H65" i="1"/>
  <c r="I65" i="1" s="1"/>
  <c r="H66" i="1"/>
  <c r="I66" i="1" s="1"/>
  <c r="H67" i="1"/>
  <c r="I67" i="1" s="1"/>
  <c r="H91" i="1"/>
  <c r="I91" i="1" s="1"/>
  <c r="H63" i="1"/>
  <c r="I63" i="1" s="1"/>
  <c r="H54" i="1"/>
  <c r="I54" i="1" s="1"/>
  <c r="H130" i="1"/>
  <c r="I130" i="1" s="1"/>
  <c r="H136" i="1"/>
  <c r="I136" i="1" s="1"/>
  <c r="M69" i="1"/>
  <c r="N69" i="1" s="1"/>
  <c r="M70" i="1"/>
  <c r="N70" i="1" s="1"/>
  <c r="M71" i="1"/>
  <c r="N71" i="1" s="1"/>
  <c r="M68" i="1"/>
  <c r="N68" i="1" s="1"/>
  <c r="H69" i="1"/>
  <c r="H70" i="1"/>
  <c r="H71" i="1"/>
  <c r="I69" i="1" l="1"/>
  <c r="I70" i="1"/>
  <c r="I71" i="1"/>
  <c r="H68" i="1"/>
  <c r="I68" i="1" s="1"/>
</calcChain>
</file>

<file path=xl/sharedStrings.xml><?xml version="1.0" encoding="utf-8"?>
<sst xmlns="http://schemas.openxmlformats.org/spreadsheetml/2006/main" count="5546" uniqueCount="1255">
  <si>
    <t>num_ley</t>
  </si>
  <si>
    <t>articulo</t>
  </si>
  <si>
    <t>inciso</t>
  </si>
  <si>
    <t>acápite</t>
  </si>
  <si>
    <t>nombre_ley</t>
  </si>
  <si>
    <t>ano_present</t>
  </si>
  <si>
    <t>mes_present</t>
  </si>
  <si>
    <t>mes_numeral</t>
  </si>
  <si>
    <t>present_completa</t>
  </si>
  <si>
    <t>adm_presentacion</t>
  </si>
  <si>
    <t>año_publicación</t>
  </si>
  <si>
    <t>mes_publicación</t>
  </si>
  <si>
    <t>mespublicacion_numeral</t>
  </si>
  <si>
    <t>publicacion_completa</t>
  </si>
  <si>
    <t>adm_publicacion</t>
  </si>
  <si>
    <t>legislatura_aprobacion</t>
  </si>
  <si>
    <t>proponente</t>
  </si>
  <si>
    <t>fraccion_legislativa</t>
  </si>
  <si>
    <t>detalle_fraccion</t>
  </si>
  <si>
    <t>texto_norma</t>
  </si>
  <si>
    <t>clasifica_tributo</t>
  </si>
  <si>
    <t>nombre_tributo</t>
  </si>
  <si>
    <t>hecho_generador</t>
  </si>
  <si>
    <t>contribuyente</t>
  </si>
  <si>
    <t>clasifica_contribuyente</t>
  </si>
  <si>
    <t>impacto</t>
  </si>
  <si>
    <t>alcance</t>
  </si>
  <si>
    <t>tipo_tributo</t>
  </si>
  <si>
    <t>base_imponible</t>
  </si>
  <si>
    <t>destino_especifico</t>
  </si>
  <si>
    <t>detalle_destino)</t>
  </si>
  <si>
    <t>afectación</t>
  </si>
  <si>
    <t>vigencia_determinada</t>
  </si>
  <si>
    <t>plazo_vigencia</t>
  </si>
  <si>
    <t>Ley del impuesto sobre la renta</t>
  </si>
  <si>
    <t>Artículo 1- Impuesto que comprende la ley, hecho generador y materia imponible. Se establece un impuesto sobre las utilidades de las personas físicas, jurídicas y entes colectivos sin personalidad jurídica, domiciliados en el país, que desarrollen actividades lucrativas de fuente costarricense.</t>
  </si>
  <si>
    <t>El hecho generador del impuesto sobre las utilidades es la percepción o devengo de rentas en dinero o en especie, continuas u ocasionales, procedentes de actividades lucrativas de fuente costarricense, así como cualquier otro ingreso o beneficio de fuente costarricense no exceptuado por ley.</t>
  </si>
  <si>
    <t>22.1. Impuesto</t>
  </si>
  <si>
    <t>Impuesto a las utilidades</t>
  </si>
  <si>
    <t>personas físicas, jurídicas y entes colectivos sin personalidad jurídica, domiciliados en el país, que desarrollen actividades lucrativas de fuente costarricense</t>
  </si>
  <si>
    <t>25.4. Varios</t>
  </si>
  <si>
    <t>27.2. Nacional</t>
  </si>
  <si>
    <t>28.1. General</t>
  </si>
  <si>
    <t>29.2 Porcentual</t>
  </si>
  <si>
    <t>NA</t>
  </si>
  <si>
    <t>Artículo 27- Objeto. El presente capítulo regula la tributación de las rentas del capital y de las ganancias y pérdidas del capital. Salvo disposición expresa en contrario, lo regulado será aplicable al impuesto a las utilidades, en cuanto lo afectado por dicho impuesto, de conformidad con el título I de la presente ley</t>
  </si>
  <si>
    <t>Impuesto a las rentas de capital y ganancias y pérdidas de capital</t>
  </si>
  <si>
    <t>Artículo 27 bis- Hecho generador. El hecho generador de este impuesto es la obtención de toda renta de fuente costarricense en dinero o en especie, derivada del capital y de las ganancias y pérdidas de capital realizadas, que provengan de bienes o derechos cuya titularidad corresponda al contribuyente, así como las diferencias cambiarias originadas en activos o pasivos que resulten entre el momento de la realización de la operación y el de percepción del ingreso o pago del pasivo, y que no estén afectos por parte de su titular a la obtención de rentas gravadas en el impuesto a las utilidades.</t>
  </si>
  <si>
    <t>Artículo 31 ter- Tarifa del impuesto. La tarifa aplicable a la renta imponible de las rentas de capital y a la de las ganancias de capital será del quince por ciento (15%). No obstante, los bienes y los derechos adquiridos con anterioridad a la vigencia del presente capítulo, el contribuyente en la primer venta podrá optar por pagar el impuesto a la ganancia de capital, aplicando al precio de enajenación una tarifa del impuesto del dos coma veinticinco por ciento (2,25%).</t>
  </si>
  <si>
    <t xml:space="preserve">ARTICULO 32.- Ingresos afectos. A las personas físicas domiciliadas en el país se les aplicará, calculará y cobrará un impuesto mensual, de conformidad con la escala que se señalará sobre las rentas que a continuación se detallan y cuya fuente sea el trabajo personal dependiente o la jubilación o pensión u otras remuneraciones por otros servicios personales: </t>
  </si>
  <si>
    <t xml:space="preserve">ARTICULO 32.- a) Sueldos, sobresueldos, salarios, premios, bonificaciones, gratificaciones, comisiones, pagos por horas extraordinarias de trabajo, regalías y aguinaldos, siempre que sobrepasen lo establecido en el inciso b) del artículo 35, que les paguen los patronos a los empleados por la prestación de servicios personales.
b) Dietas, gratificaciones y participaciones que reciban los ejecutivos, directores, consejeros y miembros de sociedades anónimas y otros entes jurídicos, aún cuando no medie relación de dependencia (Así reformado  por el inciso h) del artículo 19 de la Ley de Simplificación y Eficiencia Tributarias de 4 de julio del 2001)
c) Otros ingresos o beneficios similares a los mencionados en los incisos anteriores, incluyendo el salario en especie.
ch) Las jubilaciones y las pensiones de cualquier régimen. Cuando los ingresos o beneficios mencionados en el inciso c) no tengan la representación de su monto, será la Administración Tributaria la encargada de evaluarlos y fijarles su valor monetario, a petición del obligado a retener. Cuando este caso no se dé, la Dirección General de Tributación Directa podrá fijar de oficio su valor. </t>
  </si>
  <si>
    <t>Personas físicas domiciliadas en el país</t>
  </si>
  <si>
    <t>Impuesto único sobre las rentas percibidas por el trabajo personal dependiente o por concepto de jubilación o pensión u otras remuneraciones por servicios personales</t>
  </si>
  <si>
    <t xml:space="preserve">ARTICULO 52.- Objeto del impuesto. Este impuesto grava toda renta o beneficio de fuente costarricense destinada al exterior. </t>
  </si>
  <si>
    <t>Impuesto sobre las remesas al exterior</t>
  </si>
  <si>
    <t xml:space="preserve">ARTICULO 53.- Hecho generador. El impuesto se genera cuando la renta o beneficio de fuente costarricense se pague, acredite o de cualquier forma se ponga a disposición de personas domiciliadas en el exterior. </t>
  </si>
  <si>
    <t>ARTICULO 56.- Contribuyentes. Son contribuyentes de este impuesto, las personas físicas o jurídicas domiciliadas en el exterior que perciban rentas o beneficios de fuente costarricense. Sin embargo, son responsables solidarios de las obligaciones establecidas en esta ley, incluso del pago del impuesto, las personas físicas o jurídicas domiciliadas en Costa Rica que efectúen la remesa o acrediten las rentas o beneficios gravados.</t>
  </si>
  <si>
    <t xml:space="preserve">Artículo 59.-Tarifas
a) Por el transporte y las comunicaciones se pagará una tarifa del ocho coma cinco por ciento (8,5%).
b) Por las pensiones, las jubilaciones, los salarios y cualquier otra remuneración que se pague por trabajo personal ejecutado en relación de dependencia, se pagará una tarifa del diez por ciento (10%).
c) Por los honorarios, las comisiones, las dietas y otras prestaciones de servicios personales ejecutados sin que medie relación de dependencia, se pagará una tarifa del veinticinco por ciento (25%).
(Así reformado el inciso anterior por el título II aparte 16) de la ley de Fortalecimiento de las finanzas públicas, N° 9635 del 3 de diciembre de 2018)
d) Por los reaseguros, los reafianzamientos y las primas de seguros de cualquier clase, se pagará una tarifa del cinco coma cinco por ciento (5,5%).
e) Por la utilización de películas cinematográficas, películas para televisión, grabaciones, discos fonográficos, historietas y, en general, cualquier medio de difusión similar de imágenes o sonidos, así como por la utilización de noticias internacionales, se pagará una tarifa del veinte por ciento (20%).
f) Por radionovelas y telenovelas se pagará una tarifa del cincuenta por ciento (50%).
g) Por las utilidades, los dividendos o las participaciones sociales a que se refieren los artículos 18 y 19 de esta ley, se pagará una tarifa del quince por ciento (15%) o del cinco por ciento (5%), según corresponda.
h) Por intereses, comisiones y otros gastos financieros, así como por los arrendamientos de bienes de capital pagados o acreditados por  personas  físicas  o  jurídicas  domiciliadas  en  Costa  Rica  a  entidades o personas físicas del exterior, se pagará una tarifa del quince por ciento (15%) del monto pagado o acreditado.
Los intereses, las comisiones y otros gastos financieros que paguen o acrediten personas físicas o jurídicas domiciliadas en Costa Rica a los bancos extranjeros que forman parte de un grupo o conglomerado financiero costarricense regulados por el Consejo Nacional de Supervisión del Sistema Financiero pagarán una tarifa del cinco coma cinco por ciento (5,5%) durante el primer año de vigencia de esta ley; durante el segundo año pagarán un nueve por ciento (9%); durante el tercer año pagarán un trece por ciento (13%) y, a partir del cuarto año, pagarán un quince por ciento (15%) del monto pagado o acreditado. </t>
  </si>
  <si>
    <t>Mayo</t>
  </si>
  <si>
    <t>Julio</t>
  </si>
  <si>
    <t>Poder Ejecutivo</t>
  </si>
  <si>
    <t xml:space="preserve">Ley de Simplificación y Eficiencia Tributarias </t>
  </si>
  <si>
    <t>Impuesto Único a los Combustibles</t>
  </si>
  <si>
    <t xml:space="preserve">   Artículo 1. (...) El hecho generador del impuesto establecido en el primer párrafo ocurre, en la producción nacional, en el momento de la fabricación, la destilación o la refinación, entendiendo por producción nacional el momento en el cual un producto está listo para la venta, lo que excluye su reproceso, y en la importación o internación, el momento de la aceptación de la declaración aduanera.</t>
  </si>
  <si>
    <t xml:space="preserve">  Artículo 1.- (…) En la producción nacional y en la importación, es contribuyente de este impuesto la Refinadora Costarricense de Petróleo, Sociedad Anónima (RECOPE), ya sea en su condición de productora o de importadora.</t>
  </si>
  <si>
    <t>25.2.1 – Personas jurídicas nacionales</t>
  </si>
  <si>
    <t>28.2. Específico</t>
  </si>
  <si>
    <t>29.1. Nominal</t>
  </si>
  <si>
    <t xml:space="preserve">Artículo 5º-Destino de los recursos
Del producto anual de los ingresos provenientes de la recaudación del impuesto único sobre los combustibles, se destinará un cuarenta y ocho coma sesenta por ciento (48,60%) con carácter específico y obligatorio para el Ministerio de Hacienda, el cual, por intermedio de la Tesorería Nacional, se lo girará directamente a cada una de las siguientes instituciones:
a) Un veintiuno coma setenta y cinco por ciento (21,75%) a favor del Consejo Nacional de Vialidad (Conavi) para la atención de la red vial nacional, los cuales se destinarán exclusivamente a la conservación, el mantenimiento rutinario, el mantenimiento periódico, el mejoramiento, la rehabilitación y la construcción de obras viales nuevas de la red vial nacional.
b) Un veintidós coma veinticinco por ciento (22,25%) a favor de las municipalidades, para la atención de la red vial cantonal, monto que será priorizado conforme a lo establecido en el plan vial de conservación y desarrollo (quinquenal) de cada municipalidad.
 (Así reformado el párrafo anterior por el artículo 19 de la Ley de Movilidad y Seguridad Ciclística, N° 9660 del 24 de febrero del 2019)
Dicha red vial está compuesta por todos los caminos y calles bajo administración de los gobiernos locales, inventariados y georeferenciados como rutas cantonales por estas, y que constan en los registros oficiales del Ministerio Obras Públicas y Transportes (MOPT), así como por toda la infraestructura complementaria, siempre que se encuentre en terrenos de dominio público y cumpla los requisitos de ley.
Asimismo, se considerarán como parte de la red vial cantonal las aceras, ciclovías, pasos, rutas peatonales, áreas verdes y de ornato, que se encuentran dentro del derecho de vía y demás elementos de infraestructura de seguridad vial entrelazadas a las calles locales y caminos cantonales, el señalamiento vertical y horizontal, los puentes y demás estructuras de drenaje y retención y las obras geotécnicas o de otra naturaleza asociadas con los caminos.
La totalidad de la suma correspondiente a este veintidós coma veinticinco por ciento (22,25%) será girada directamente a las municipalidades por la Tesorería Nacional, de acuerdo con los siguientes parámetros:
i. El cincuenta por ciento (50%), según la extensión de la red vial de cada cantón inventariada por los gobiernos locales y debidamente registrada en el Ministerio de Obras Públicas y Transportes.
ii. El treinta y cinco por ciento (35%), según el Índice de Desarrollo Social Cantonal (IDS) elaborado por el Ministerio de Planificación y Política Económica (Mideplán). Los cantones con menor IDS recibirán proporcionalmente mayores recursos.
iii. El quince por ciento (15%) restante será distribuido enpartes iguales a cada una de las municipalidades.
La ejecución de estos recursos se realizará bajo la modalidad participativa de ejecución de obras. El destino de los recursos lo propondrá, a cada concejo municipal, una junta vial cantonal o distrital, en su caso, nombrada por el mismo concejo, la cual estará integrada por representantes del gobierno local y de la comunidad, por medio de convocatoria pública y abierta, de conformidad con lo que determine el reglamento de la presente ley.
c) Un tres coma cinco por ciento (3,5%), exclusivamente al pago de servicios ambientales, a favor del Fondo Nacional de Financiamiento Forestal (Fonafifo).
d) Un cero coma uno por ciento (0,1%) al pago de beneficios ambientales agropecuarios, a favor del Ministerio de Agricultura y Ganadería, para el financiamiento de los sistemas de producción agropecuaria orgánica.
e) Un uno por ciento (1%) a garantizar la máxima eficiencia de la inversión pública de reconstrucción y conservación óptima de la red vial costarricense, a favor de la Universidad de Costa Rica. Esta suma será girada directamente por la Tesorería Nacional a la Universidad de Costa Rica, que la administrará bajo la modalidad presupuestaria de fondos restringidos vigente en esa entidad universitaria, mediante su Laboratorio Nacional de Materiales y Modelos Estructurales (Lanamme), el cual velará por que estos recursos se apliquen para garantizar la calidad de la red vial costarricense, de conformidad con el artículo 6 de la presente ley. En virtud del destino específico que obligatoriamente se establece en esta ley para los recursos destinados al Lanamme, se establece que tales fondos no afectarán, de ninguna manera, a la Universidad de Costa Rica, en lo que concierne a la distribución de las rentas que integran el Fondo Especial para el Financiamiento de la Educación Superior, según las normas consagradas en el artículo 85 de la Constitución Política.
Cada año, el Ministerio de Hacienda incorporará en el proyecto de presupuesto ordinario y extraordinario de la República una transferencia inicial de mil millones de colones (¢1,000.000.000,00), a favor de la Cruz Roja Costarricense; esta suma será actualizada anualmente con base en el Índice de Precios al Consumidor, calculado por el Instituto Nacional de Estadística y Censos (INEC). La Cruz Roja Costarricense asignará estos recursos de la siguiente manera:
i) El ochenta y cinco por ciento (85%) a los comités auxiliares.
ii) Un cinco por ciento (5%) a la Dirección Nacional de Socorros y
Operaciones.
iii) Un diez por ciento (10%) a la administración general.
El monto asignado a los comités auxiliares se distribuirá de acuerdo con los índices de población, el área geográfica y la cobertura de cada comité. Se respetarán los siguientes porcentajes:
1) El noventa por ciento (90%) para los gastos de operación, así como a la reparación, la compra y el mantenimiento de vehículos y equipo.
2) Un diez por ciento (10%) para gastos administrativos.
 (Así reformado por el artículo 12  de la Ley Especial para la Transferencia de Competencias: Atención Plena y Exclusiva de la Red Vial Cantonal, N° 9329 del 15 de octubre de 2015)
(Nota de Sinalevi: De conformidad con el artículo 9° de la Ley para apoyar al contribuyente local, y reforzar la gestión financiera de las municipalidades, ante la emergencia nacional por la pandemia del covid-19, N° 9848 del 20 de mayo del 2020, se acordó lo siguiente: "ARTÍCULO 9- De forma excepcional en el ejercicio presupuestario 2020 y 2021, las municipalidades y los concejos municipales de distrito estarán autorizados para que utilicen los recursos que reciban por transferencias del Gobierno central, para garantizar la continuidad de los servicios municipales de agua, seguridad, gestión integral de residuos o cementerio, así como para gastos administrativos, en atención a la disminución de sus ingresos por las consecuencias económicas de la pandemia; sin embargo, no podrán destinarse a la creación de nuevas plazas.
Quedarán exceptuados de esta disposición los recursos establecidos por la Ley 7755, Control de las Partidas Específicas con Cargo al Presupuesto Nacional, de 23 de febrero de 1998, y aquellos que dispone en su artículo 5 la Ley 8114, Ley de Simplificación y Eficiencia Tributarias, de 4 de julio de 2001.") </t>
  </si>
  <si>
    <t xml:space="preserve"> Artículo 9º-Impuesto específico. Fíjase un impuesto específico por unidad de consumo para todas las bebidas envasadas sin contenido alcohólico, excepto la leche y todos los productos contemplados en el registro que, al efecto, llevan el Ministerio de Salud y la Caja Costarricense de Seguro Social, cuando se trata de bebidas terapéuticas y de uso médico, utilizadas en los establecimientos sanitarios y hospitalarios del país, como se detalla a continuación:</t>
  </si>
  <si>
    <t xml:space="preserve">Artículo 9.- El hecho generador de los impuestos establecidos en este artículo ocurre en las ventas a nivel de fábrica, en la fecha de emisión de la factura o de la entrega del producto, el acto que suceda primero; en la importación o internación, en el momento de aceptación de la declaración aduanera; en todos los casos, independientemente de su presentación. </t>
  </si>
  <si>
    <t>Noviembre</t>
  </si>
  <si>
    <t>Poder Legislativo</t>
  </si>
  <si>
    <t>19.14.- Varias fracciones</t>
  </si>
  <si>
    <t>Ley Impuesto Solidario para el Fortalecimiento de Programas de Vivienda</t>
  </si>
  <si>
    <t>Artículo 1ºObjeto, hecho generador y sujetos pasivos. Se establece un impuesto único por tipo de combustible, tanto de producción nacional como importado, según se detalla a continuación:</t>
  </si>
  <si>
    <t>ARTÍCULO 1.-  Creación. Créase un impuesto directo a favor del Gobierno central, cuyo producto se destinará, exclusivamente, a financiar los programas públicos dirigidos a la dotación de vivienda digna, para personas y familias en condición de pobreza y pobreza extrema.  Este impuesto recaerá sobre el valor de los bienes inmuebles de uso habitacional, que sean utilizados en forma habitual, ocasional o de recreo; incluye tanto las instalaciones fijas como las permanentes.</t>
  </si>
  <si>
    <t>Impuesto Solidario para el Fortalecimiento de Programas de Vivienda</t>
  </si>
  <si>
    <t>ARTÍCULO 2.-  Hecho generador. El hecho generador del impuesto es la propiedad o titularidad de un derecho de uso, goce o disfrute de un bien inmueble de uso habitacional, al primero de enero de cada año, ubicado en el territorio nacional y utilizado en forma habitual, ocasional o de recreo, tanto las instalaciones fijas como las permanentes. Para los efectos de este artículo, el territorio nacional se entenderá de conformidad con la definición contenida en la Constitución Política.</t>
  </si>
  <si>
    <t>ARTÍCULO 3.-  Sujeto pasivo. Serán sujetos pasivos de este impuesto, a título de contribuyentes, los propietarios o titulares de derechos sobre los bienes indicados en el artículo 2 de esta Ley, así como los concesionarios, los permisionarios y los ocupantes de la franja fronteriza de la zona marítimo-terrestre o de cualquier otro inmueble otorgado por el Estado o sus instituciones.</t>
  </si>
  <si>
    <t>ARTÍCULO 4.-  Base imponible. La base imponible estará constituida por el valor fiscal del inmueble de uso habitacional, determinado por el sujeto pasivo conforme a los criterios técnicos de valoración establecidos por la Dirección General de Tributación, en atención a lo dispuesto en el artículo 10 de la presente Ley. ARTÍCULO 5.-     Tarifa del impuesto
A la base imponible se le aplicará, en forma progresiva, la siguiente escala de tarifas:
Valor
Tarifa
a) Sobre el exceso de 137.000.000,00 y hasta
¢344.000.000,00
0,25%
b) Sobre el exceso de ¢344.000.000,00 y hasta
¢691.000.000,00
0,30%
c) Sobre el exceso de ¢691.000.000,00 y hasta
¢1.036.000.000,00
0,35%
d) Sobre el exceso de ¢1.036.000.000,00 y hasta
¢1.383.000.000,00
0,40%
e) Sobre el exceso de ¢1.383.000.000,00 y hasta
¢1.726.000.000,00
0,45%
f) Sobre el exceso de ¢1.726.000.000,00 y hasta
¢2.073.000.000,00
0,50%
g) Sobre el exceso de ¢2.073.000.000,00
0,55%</t>
  </si>
  <si>
    <t>Artículo 1.- (…) Los ingresos provenientes de este impuesto serán destinados a financiar los programas de vivienda del Banco Hipotecario de la Vivienda (Banhvi), sin que esta Institución pueda utilizar más de un siete por ciento (7%) de estos recursos en gastos administrativos.</t>
  </si>
  <si>
    <t>Diciembre</t>
  </si>
  <si>
    <t>8</t>
  </si>
  <si>
    <t>Agosto</t>
  </si>
  <si>
    <t xml:space="preserve">Ley de Reajuste Tributario y Resolución 18ª Consejo Arancelario y Aduanero CA </t>
  </si>
  <si>
    <t xml:space="preserve">ARTICULO 9º.- Se establece un impuesto sobre la propiedad de vehículos automotores, embarcaciones y aeronaves, que se regirá por las siguientes disposiciones: a) Objeto del tributo. Se establece un impuesto anual sobre la propiedad de los vehículos inscritos en el Registro Público de la Propiedad de Vehículos, sobre las aeronaves inscritas en el Registro de Aviación Civil y sobre las embarcaciones de recreo o pesca deportiva inscrita en la Dirección General de Transporte Marítimo. </t>
  </si>
  <si>
    <t>Impuesto a la Propiedad Vehículos</t>
  </si>
  <si>
    <t>c) Contribuyentes. Son contribuyentes de este tributo las personas físicas o jurídicas, públicas o privadas, de hecho o de derecho, que sean propietarias de un vehículo de los citados en el inciso a).</t>
  </si>
  <si>
    <t xml:space="preserve">El impuesto se pagará conforme a la table siguiente:
Valor
Tasa
Hasta ¢310.000,00
¢26.200,00
Sobre el exceso de ¢310.000,00 y hasta ¢1.220.000,00
1,2%
Sobre el exceso de ¢1.220.000,00 y hasta ¢2.420.000,00
1,5%
Sobre el exceso de ¢2.420.000,00 y hasta ¢3.650.000,00
2,0%
Sobre el exceso de ¢3.650.000,00 y hasta ¢4.550.000,00
2,5%
Sobre el exceso de ¢4.550.000,00 y hasta ¢5.460.000,00
3,0%
Sobre el exceso de ¢5.460.000,00
3,5% </t>
  </si>
  <si>
    <t>LEY 7798. ARTÍCULO 20.- Créase el Fondo para la atención de la red vial
nacional, que estará constituido por los siguientes tributos, ingresos y
bienes:
a) DEROGADO por el artículo 8 de la Ley N° 8114, Ley de Simplificación y Eficiencia Tributaria, de 4 de julio del 2001.
b) El monto equivalente al cincuenta por ciento (50%) de los ingresos
recaudados por el impuesto a la propiedad de vehículos, previsto en el
artículo 9 de la Ley 7088. Esta disposición será reglamentada en conjunto
por el Ministerio de Hacienda y el Ministerio de Obras Públicas y
Transportes.</t>
  </si>
  <si>
    <t>Impuesto sobre la Transferencia de Vehículos Internados en el país</t>
  </si>
  <si>
    <t>ARTICULO 10.- Establécese un impuesto sobre la transferencia de vehículos internados en el país con exoneración de impuestos, de acuerdo con las normas que se indican: La transferencia de todo vehículo que se haya internado en el territorio nacional en virtud de convenios internacionales o leyes especiales, liberado de derechos arancelarios, tasas, sobretasas o impuestos de cualquier naturaleza, estará gravada con este impuesto.</t>
  </si>
  <si>
    <t xml:space="preserve">Este impuesto no afectará a la persona física o jurídica que tuvo la franquicia sino al adquiriente del vehículo. </t>
  </si>
  <si>
    <t xml:space="preserve">Artículo 10.- inciso b. La tarifa será del treinta por ciento (30%) sobre el valor aduanero establecido en la póliza de desalmacenaje, al tipo de cambio del momento del traspaso.( Así reformado por el artículo 32 de la ley 7293 de 31 de marzo de 1992) </t>
  </si>
  <si>
    <t>Impuesto sobre la Transferencia de Vehículos Automotores, Aeronaves y Embarcaciones Usadas</t>
  </si>
  <si>
    <t>ARTICULO 13.- Establécese un impuesto sobre la transferencia de vehículos automotores, aeronaves y embarcaciones usadas, que se regirá por las siguientes disposiciones:</t>
  </si>
  <si>
    <t xml:space="preserve">Artículo 13.- b) El impuesto estará a cargo del adquirente y se determinará mediante la aplicación de la tarifa al valor de mercado interno de los bienes que, en el mes de enero de cada año, determine la Dirección General de la Tributación Directa para cada marca, año, carrocería y estilo, según la lista que deberá publicarse en "La Gaceta". Cuando el precio real de venta sea mayor al fijado por aquella Dirección, el impuesto se determinará sobre ese precio. </t>
  </si>
  <si>
    <t>Artículo 13.- a) La transferencia de la propiedad de vehículos automotores, aeronaves y embarcaciones usados, gravados con el impuesto sobre la propiedad de vehículos contenido en el artículo 9 de esta ley, estará afecta a un impuesto del dos y medio por ciento (2,5%).</t>
  </si>
  <si>
    <t>Enero</t>
  </si>
  <si>
    <t>Artículo 9. b) Hecho generador. El hecho generador del impuesto es la propiedad de los vehículos automotores, aeronaves o embarcaciones de recreo o pesca deportiva, ocurre inicialmente en el momento de su adquisición y se mantiene hasta la cancelación de la inscripción.</t>
  </si>
  <si>
    <t>(*) ARTICULO 10.- Establécese un impuesto sobre la transferencia de vehículos internados en el país con exoneración de impuestos, de acuerdo con las normas que se indican:</t>
  </si>
  <si>
    <t>Ley de conservación de vida silvestre</t>
  </si>
  <si>
    <t>Artículo 120- Se crea el timbre de vida silvestre, cuya denominación será el cero coma veinticinco por ciento (0,25%) de un salario base estipulado o definido en el artículo 2 de la Ley N.º 7337, de 5 de mayo de 1993. Este timbre será emitido por el Banco Central de Costa Rica. El producto de la recaudación se depositará en el Fondo de Vida Silvestre, para el cumplimiento de lo dispuesto en esta ley y su reglamento.
El timbre de vida silvestre deberá ser cancelado en los siguientes casos, según el monto especificado:
a) En todo permiso de circulación anual de cualquier clase de vehículo automotor.
b) En las inscripciones de los vehículos automotores, efectuados por primera vez en el Registro Público de la Propiedad de Vehículos.</t>
  </si>
  <si>
    <t>22.2. Tasa</t>
  </si>
  <si>
    <t>Timbre de vida silvestre</t>
  </si>
  <si>
    <t>Artículo 120- El timbre de vida silvestre deberá ser cancelado en los siguientes casos, según el monto especificado:
a) En todo permiso de circulación anual de cualquier clase de vehículo automotor.
b) En las inscripciones de los vehículos automotores, efectuados por primera vez en el Registro Público de la Propiedad de Vehículos.</t>
  </si>
  <si>
    <t>27.3. Sectorial</t>
  </si>
  <si>
    <t>27.1. Local</t>
  </si>
  <si>
    <t xml:space="preserve">Artículo 120- Se crea el timbre de vida silvestre, cuya denominación será el cero coma veinticinco por ciento (0,25%) de un salario base estipulado o definido en el artículo 2 de la Ley N.º 7337, de 5 de mayo de 1993. </t>
  </si>
  <si>
    <t>Artículo 120- Se crea el timbre de vida silvestre, cuya denominación será el cero coma veinticinco por ciento (0,25%) de un salario base estipulado o definido en el artículo 2 de la Ley N.º 7337, de 5 de mayo de 1993. Este timbre será emitido por el Banco Central de Costa Rica. El producto de la recaudación se depositará en el Fondo de Vida Silvestre, para el cumplimiento de lo dispuesto en esta ley y su reglamento.</t>
  </si>
  <si>
    <t>Setiembre</t>
  </si>
  <si>
    <t xml:space="preserve">Artículo 127.- Todas las licencias de caza deberán portar un sello sin valor postal emitido por la Fundación de Vida Silvestre. El valor de este sello será de doscientos cincuenta colones (¢250.00) para nacionales y extranjeros residentes y de dos mil colones (¢2.000.00) para extranjeros no residentes.
Las sumas recaudadas se depositarán en el Fondo de Vida Silvestre y serán giradas íntegramente, de forma trimestral, de conformidad con el procedimiento establecido en el artículo 11 y serán utilizadas para coadyuvar con la Sistema Nacional de Áreas de Conservación(*), en los programas de protección y capacitación en el campo del manejo de la vida silvestre.  </t>
  </si>
  <si>
    <t>Timbre de la Fundación de Vida Silvestre</t>
  </si>
  <si>
    <t>ARTÍCULO 1.- Creación. Se establece un impuesto sobre todas las sociedades mercantiles, así como sobre toda sucursal de una sociedad extranjera o su representante y empresas individuales de responsabilidad limitada que se encuentren inscritas o que en adelante se inscriban en el Registro de Personas Jurídicas del Registro Nacional.</t>
  </si>
  <si>
    <t>Impuesto a las personas jurídicas</t>
  </si>
  <si>
    <t>ARTÍCULO 2.- Hecho generador y devengo del impuesto. El hecho generador para todas las sociedades mercantiles, las sucursales de una sociedad extranjera o su representante y las empresas individuales de responsabilidad limitada que se encuentren inscritas en el Registro de Personas Jurídicas del Registro Nacional ocurre el 1 º de enero de cada año.
El hecho generador para todas las sociedades mercantiles, las sucursales de una sociedad extranjera o su representante y las empresas individuales de responsabilidad limitada que se inscriban en un futuro será su presentación al Registro Nacional.
Para efectos de aplicación de esta ley, el período fiscal será de un año, comprendido entre el 1 º de enero y el 31 de diciembre de ese mismo año.
El impuesto se devengará, para las sociedades mercantiles, las sucursales de una sociedad extranjera o su representante y las empresas individuales de responsabilidad limitada inscritas, el primero de enero de cada año y, para las que se constituyan e inscriban en el transcurso del período fiscal, al momento de presentación de la escritura de constitución ante el Registro Nacional. En este último caso, deberán pagar la tarifa establecida en el inciso a) del artículo 3 de esta ley, de forma proporcional al tiempo que reste entre la fecha de presentación de la escritura ante el Registro citado y el final del período fiscal. Respecto de este impuesto no será aplicable el descuento previsto en el artículo 3 de la Ley N.º 4564, Ley de Aranceles del Registro Público, de 29 de abril de 1970, y sus reformas.</t>
  </si>
  <si>
    <t>ARTÍCULO 3.- Tarifa. Anualmente, se pagará una tarifa como se indica:
a) Las sociedades mercantiles, así como toda sucursal de una sociedad extranjera o su representante y las empresas individuales de responsabilidad limitada, que estén inscritas en el Registro de Personas Jurídicas del Registro Nacional no inscritos en el Registro Único Tributario en la Dirección General de Tributación, pagarán un importe equivalente al quince por ciento (15%) de un salario base mensual, según el artículo 2 de la Ley N.º 7337, Crea Concepto Salario Base para Delitos Especiales del Código Penal, de 5 de mayo de 1993.
b) Las contribuyentes en el impuesto a las utilidades, cuya declaración del impuesto sobre la renta inmediata anterior a que ocurra el hecho generador de este impuesto, con ingresos brutos menores a ciento veinte salarios base, pagarán un importe equivalente a un veinticinco por ciento (25%) de un salario base mensual, según el artículo 2 de la Ley N. º 7337, Crea Concepto Salario Base para Delitos Especiales del Código Penal, de 5 de mayo de 1993.
c) Las contribuyentes en el impuesto a las utilidades, cuya declaración del impuesto sobre la renta inmediata anterior a que ocurra el hecho generador de este impuesto, con ingresos brutos en el rango entre ciento veinte salarios base y menor a doscientos ochenta salarios base, pagarán un importe equivalente a un treinta por ciento (30%) de un salario base mensual, según el artículo 2 de la Ley N.º 7337, Crea Concepto Salario Base para Delitos Especiales del Código Penal, de 5 de mayo de 1993.
d) Las contribuyentes en el impuesto a las utilidades, cuya declaración del impuesto sobre la renta inmediata anterior a que ocurra el hecho generador de este impuesto, con ingresos brutos equivalente a doscientos ochenta salarios base o más, pagarán un importe equivalente a un cincuenta por ciento (50%) de un salario base mensual, según el artículo 2 de la Ley N.º 7337, Crea Concepto Salario Base para Delitos Especiales del Código Penal, de 5 de mayo de 1993.</t>
  </si>
  <si>
    <t>ARTÍCULO 11.- Destino del impuesto. Los recursos provenientes de la recaudación de este impuesto, una vez deducidas las comisiones pagadas a las entidades recaudadoras, serán destinados a financiar los siguientes rubros:
a) Un noventa por ciento (90%) de la recaudación total de este impuesto será asignado al Ministerio de Seguridad Pública para que sea invertido en infraestructura física de las delegaciones policiales, la compra y el mantenimiento de equipo policial, en la atención de la seguridad ciudadana y el combate a la delincuencia. Dichos recursos no podrán ser utilizados para el pago de remuneraciones, horas extra, viáticos y transporte al interior o exterior del país, servicios de gestión y apoyo.
b) Un cinco por ciento (5%) de la recaudación total de este impuesto será asignado al Ministerio de Justicia y Paz para apoyar el financiamiento de la Dirección General de Adaptación Social. Dichos recursos no podrán ser utilizados para el pago de remuneraciones, horas extra, viáticos y transporte al interior o exterior del país, servicios de gestión y apoyo.
c) Un cinco por ciento (5%) de la recaudación total de este impuesto, se destinará al Poder Judicial de la República para que lo asigne al Organismo de Investigación Judicial (OIJ) para la atención del crimen organizado. Dichos recursos no podrán ser utilizados para el pago de remuneraciones, horas extra, viáticos y transporte al interior o exterior del país.</t>
  </si>
  <si>
    <t>Ley Impuesto a las Personas Jurídicas</t>
  </si>
  <si>
    <t xml:space="preserve">Ley del Impuesto sobre Traspasos de Bienes Inmuebles </t>
  </si>
  <si>
    <t>ARTICULO 1º.- Objeto y hecho generador. Se establece un impuesto sobre los traspasos, bajo cualquier título, de inmuebles que estén o no inscritos en el Registro Público de la Propiedad, con las excepciones señaladas en el artículo quinto.</t>
  </si>
  <si>
    <t xml:space="preserve">Impuesto sobre Traspasos de Bienes Inmuebles </t>
  </si>
  <si>
    <t>Artículo 4.- Momento en que ocurre el hecho generador. Se considerará que ocurre el hecho generador del impuesto en la hora y fecha del otorgamiento de la escritura pública en que se asienta el negocio jurídico de traspaso del inmueble o en la fecha en que se documente cualquier negocio jurídico que tenga por efecto el traspaso directo o indirecto del inmueble, conforme a la definición de traspaso establecida en el numeral segundo de esta ley.</t>
  </si>
  <si>
    <t xml:space="preserve"> ARTICULO 6º.- Contribuyentes. Son contribuyentes del impuesto, por partes iguales, los trasmitentes y los adquirentes en los negocios indicados en los artículos primero y segundo del capítulo I de esta ley, quienes para dicho efecto serán responsables solidarios.
Sin embargo, en pago de adjudicación en remate, dación en pago o adjudicación en pago de deudas, el o los adquirentes serán responsables por el total del impuesto.</t>
  </si>
  <si>
    <t>Artículo 7.- Base imponible 
El impuesto deberá cancelarse dentro de los quince días hábiles siguientes a la fecha del otorgamiento del documento respectivo y se calculará sobre el valor real de la transacción, que deberá ser acorde con el valor usual de mercado y nunca podrá ser menor al mayor valor registrado por cualquiera de los métodos de actualización de valores de  la Ley del Impuesto sobre Bienes Inmuebles. 
En casos de adjudicación en remate, el impuesto se calculará sobre el precio de la subasta. 
Se establece una obligación de información para el comprador de declarar, en los medios que establezca para tales efectos  la Administración Tributaria, el valor de la transacción a la municipalidad de localización del inmueble. Dicha declaración alterará el valor para efectos del impuesto de bienes inmuebles, Ley N.º  7509.</t>
  </si>
  <si>
    <t xml:space="preserve"> ARTICULO 13.- Porcentaje para la Administración Tributaria. Del producto de este impuesto se destinará anualmente el dos y medio por ciento a la Administración Tributaria, destinado a la agilización y mecanización de dicha dependencia.
El Ministerio de Hacienda hará anualmente la asignación presupuestaria en el proyecto de presupuesto ordinario.</t>
  </si>
  <si>
    <t>Ley del Impuesto sobre el Valor Agregado</t>
  </si>
  <si>
    <t>Artículo 1- Objeto del impuesto. 1. Se establece un impuesto sobre el valor agregado en la venta de bienes y en la prestación de servicios, independientemente del medio por el que sean prestados, realizados en el territorio de la República.</t>
  </si>
  <si>
    <t>Impuesto sobe el valor agregado</t>
  </si>
  <si>
    <t>Artículo 2- Hecho generador. El hecho generador del impuesto es la venta de bienes y la prestación de servicios realizadas, de forma habitual, por contribuyentes del artículo 4 de esta ley.</t>
  </si>
  <si>
    <t>Artículo 4- Contribuyentes. Son contribuyentes de este impuesto las personas físicas, jurídicas, las entidades públicas o privadas que realicen actividades que impliquen la ordenación por cuenta propia de factores de producción, materiales y humanos, o de uno de ellos, con la finalidad de intervenir en la producción, la distribución, la comercialización o la venta de bienes o prestación de servicios.
Asimismo, también se considerarán contribuyentes las personas físicas, jurídicas, las entidades públicas o privadas de cualquier naturaleza que efectúen importaciones o internaciones de bienes tangibles, bienes intangibles y servicios, las cuales están obligadas a pagar el impuesto, de acuerdo con lo previsto en el artículo 14 de esta ley.
En el caso de la compra de servicios o de bienes intangibles, cuyo prestador no se encuentre domiciliado en el territorio de la República, el contribuyente será el destinatario del servicio o el bien intangible, independientemente del lugar donde se esté ejecutando, siempre que sea a la vez contribuyente de este impuesto, conforme a lo dispuesto en el párrafo primero de este artículo.</t>
  </si>
  <si>
    <t>Artículo 10- Tarifa del impuesto. La tarifa del impuesto es del trece por ciento (13%) para todas las operaciones sujetas al pago del impuesto, de acuerdo con lo previsto en el artículo 1 de esta ley.</t>
  </si>
  <si>
    <t xml:space="preserve">Artículo 1º-Créase un impuesto específico por cada mililitro de alcohol absoluto contenido en cualquier bebida alcohólica de producción nacional o importada, indistintamente de su presentación, según la concentración de alcohol por volumen, de acuerdo con la siguiente tabla: </t>
  </si>
  <si>
    <t>Impuesto específico sobre las Bebidas Alcohólicas</t>
  </si>
  <si>
    <t xml:space="preserve"> ARTÍCULO 3.- El hecho generador del impuesto establecido en el artículo 1 ocurre para lo siguiente: a) La producción nacional en las ventas a nivel de fábrica, en la fecha de emisión de la factura o de la entrega del producto, el acto que suceda primero.b) La importación o internación, al aceptar la declaración aduanera en todos los casos, independientemente de su presentación. Para aplicar el impuesto, se entenderá por venta cualquier acto que involucre o tenga como fin último transferir el dominio del producto, con independencia de su naturaleza jurídica, de la designación y de las condiciones pactadas por las partes. Asimismo, se entenderá por importación o internación el ingreso al territorio nacional, cumplidos los trámites legales, de las bebidas alcohólicas provenientes tanto de Centroamérica como del resto del mundo.</t>
  </si>
  <si>
    <t xml:space="preserve"> ARTÍCULO 4.- Son contribuyentes del tributo creado en el artículo 1 de la presente ley: a) En la producción nacional, los fabricantes de bebidas alcohólicas.
b) En la importación o internación, toda persona física o jurídica que introduzca este tipo de productos o a cuyo nombre se importen o internen.
En lo que respecta a la producción nacional, las normas y los procedimientos para inscribir a los contribuyentes se establecerán en el reglamento de la presente ley.</t>
  </si>
  <si>
    <t xml:space="preserve">Artículo 1º-Créase un impuesto específico por cada mililitro de alcohol absoluto contenido en cualquier bebida alcohólica de producción nacional o importada, indistintamente de su presentación, según la concentración de alcohol por volumen, de acuerdo con la siguiente tabla:   
Porcentaje de alcohol por volumen
Impuesto (colones por mililitro de alcohol absoluto)
Hasta 15%
3,62
Más de 15% y hasta 30%
4,36
Más de 30%
5,08
</t>
  </si>
  <si>
    <t xml:space="preserve">ARTÍCULO 14.- El total de recursos recaudados en virtud de los impuestos establecidos y modificados en la presente ley, se asignará de la siguiente manera:    </t>
  </si>
  <si>
    <t xml:space="preserve">Ley de Impuestos sobre Cigarrillos y Licores para Plan de Protección Social </t>
  </si>
  <si>
    <t xml:space="preserve">Ley de impuesto del cinco por ciento (5%) sobre la venta y el autoconsumo de cemento, producido en el territorio nacional o importado para el consumo nacional </t>
  </si>
  <si>
    <t>Junio</t>
  </si>
  <si>
    <t xml:space="preserve">Será contribuyente de estos impuestos el fabricante o envasador de dichos productos; en la importación o internación, la persona natural o jurídica que introduzca los productos o a cuyo nombre se importen o internen. </t>
  </si>
  <si>
    <t>Octubre</t>
  </si>
  <si>
    <t>ARTÍCULO 1- Objeto del impuesto. Se establece un impuesto sobre el cemento importado y producido a nivel nacional, en bolsa o a granel, para la venta o el autoconsumo de cualquier tipo, cuyo destino sea el consumo y la comercialización del producto a nivel nacional. No está sujeta a este impuesto la exportación del cemento ni su reexportación.</t>
  </si>
  <si>
    <t>ARTÍCULO 2- Hecho generador. El hecho generador del impuesto establecido en el artículo 1 ocurre en las ventas a nivel de fábrica, en la fecha de emisión de la factura o de la entrega del producto, el acto que suceda primero; en la importación, en el momento de aceptación de la declaración aduanera; en el autoconsumo del fabricante en la fecha en que el cemento se retire de la planta cementera. En la producción nacional será contribuyente de este impuesto el fabricante de dicho producto; en la importación, la persona natural o jurídica que introduzca el producto o a cuyo nombre se importe. Se entenderá por autoconsumo cualquier salida de inventario del producto, así como el retiro de este de la planta cementera para el caso del productor nacional, o bien, del sitio de despacho o almacenamiento para efectos del importador, para uso o consumo personal del contribuyente o su transferencia sin contraprestación a terceros, sin importar el destino que tenga de este.</t>
  </si>
  <si>
    <t xml:space="preserve">Impuesto del cinco por ciento (5%) sobre la venta y el autoconsumo de cemento, producido en el territorio nacional o importado para el consumo </t>
  </si>
  <si>
    <t>ARTÍCULO 4- Liquidación y pago del impuestoEl impuesto creado en el artículo 1 de la presente ley se liquidará y lo pagará el productor nacional, de forma mensual, durante los primeros quince días naturales de cada mes. El fabricante presentará la declaración por todas las ventas y autoconsumos efectuados en el mes anterior, respaldados debidamente por medio de los comprobantes autorizados por la Dirección General de Tributación. La presentación de esta declaración y el pago del impuesto son simultáneos.</t>
  </si>
  <si>
    <t>ARTÍCULO 3- Base imponible y tarifa.El impuesto sobre el cemento producido en territorio nacional o importado será de un cinco por ciento (5%) sobre el precio neto de venta, en el caso del productor nacional. Se excluye de la base imponible el impuesto sobre el valor agregado, así como cualquier otro tributo. En el caso del producto importado, sobre el valor aduanero más los derechos arancelarios a la importación y el uno por ciento (1 %) de la Ley 6946, de 13 de enero de 1984, de la cual se excluye el impuesto sobre el valor agregado, así como cualquier otro tributo. Para el autoconsumo del productor nacional la tarifa será de un cinco por ciento (5%) sobre el costo de producción del cemento en la planta cementera.</t>
  </si>
  <si>
    <t>ARTÍCULO 11- Distribución de los ingresos producidos por la importación de cemento
Lo recaudado por la importación del cemento será distribuido por la Tesorería Nacional de la siguiente manera:
a) Un quince por ciento (15%) distribuido de manera igualitaria entre todas las federaciones de municipalidades del país.
Los recursos girados no podrán ser utilizados en gastos administrativos; estos recursos deberán ser invertidos en la ejecución de proyectos y/o programas de beneficio regional.
b) Un ochenta y cinco por ciento (85%) entre aquellos a quienes se les haya girado recursos de lo recaudado por el impuesto a la producción del cemento nacional, según lo estipulado en los artículos 7, 8, 9 y 10 de la presente ley.
El monto a distribuir será asignado de la siguiente manera:
1- Se calculará cuánto representa porcentualmente lo que recibieron los beneficiarios, respecto al total de lo recaudado por el impuesto a la producción nacional de cemento.
2- El valor del porcentaje obtenido en el inciso anterior será el mismo que se asignará de lo recaudado por el impuesto a la importación de cemento a cada beneficiario.
Estos recursos serán destinados por los beneficiarios únicamente para los fines que se determinaron en la distribución de los recursos referidos por esta ley, relacionados con la producción nacional.</t>
  </si>
  <si>
    <t>Ley del Impuesto específico para cigarrillos y similares</t>
  </si>
  <si>
    <t xml:space="preserve">ARTÍCULO 22.- Creación del impuesto. Creación de un impuesto específico para los cigarrillos y similares. Se crea un impuesto específico de veinte colones (¢20,00) por cada cigarrillo, cigarro, puros de tabaco y sus derivados, de producción nacional o importado, comprendidos en las partidas arancelarias que se detallan a continuación: </t>
  </si>
  <si>
    <t xml:space="preserve">ARTÍCULO 23.- Hecho generador. El hecho generador del impuesto para el producto de fabricación nacional ocurrirá en el momento de la venta a nivel de fábrica, en la fecha de emisión de la factura o de la entrega del producto, el acto que suceda primero. En la importación o internación en el momento de la aceptación de la declaración aduanera. </t>
  </si>
  <si>
    <t xml:space="preserve">ARTÍCULO 24.- Sujetos pasivos. Serán contribuyentes de este impuesto el fabricante o maquilador del producto, en el caso de la producción nacional y, en el caso de la importación o internación del producto terminado, la persona física o jurídica a cuyo nombre se importe o interne dicho producto. </t>
  </si>
  <si>
    <t xml:space="preserve">ARTÍCULO 22.- Creación del impuesto
Creación de un impuesto específico para los cigarrillos y similares. Se crea un impuesto específico de veinte colones (¢20,00) por cada cigarrillo, cigarro, puros de tabaco y sus derivados, de producción nacional o importado, comprendidos en las partidas arancelarias que se detallan a continuación: </t>
  </si>
  <si>
    <t>Artículo 29- Destino del tributo. Los recursos que se recauden por esta ley se deberán manejar en una cuenta específica, en uno de los bancos estatales de la República, de conformidad con la Ley N.° 8131, Administración Financiera de la República y Presupuestos Públicos, de 18 de setiembre de 2001, con el fin de facilitar su manejo y para que la Tesorería Nacional pueda girarlos, directa y oportunamente, sea mensualmente, y se distribuirán de la siguiente manera:</t>
  </si>
  <si>
    <t>Abril</t>
  </si>
  <si>
    <t xml:space="preserve"> ARTÍCULO 6º.- Se cobrará un impuesto de cero coma dos por ciento (0,2%) ad valorem por cada kilo de alimento terminado o de premezcla destinada a la nutrición animal, sean éstos importados o de fabricación nacional. Igual porcentaje se aplicará a los alimentos que se venden a granel.</t>
  </si>
  <si>
    <t xml:space="preserve">Impuesto del 0,2% Ad Valorem por cada kilo de alimento terminado o premezcla, destinado a la nutrición animal, sea nacional o importada </t>
  </si>
  <si>
    <t>Impuesto específico para los cigarrillos y similares</t>
  </si>
  <si>
    <t xml:space="preserve"> ARTÍCULO 7º.- Todo fabricante o importador de alimentos terminados o de premezclas destinadas a la nutrición animal, que se encuentre sometido a las disposiciones del artículo 6º, deberá:</t>
  </si>
  <si>
    <t xml:space="preserve"> ARTÍCULO 22.- La Universidad de Costa Rica recaudará el setenta por
ciento (70%) de los fondos por la aplicación de esta ley, por concepto
del impuesto señalado en el artículo 6, tasas por servicios prestados y
otros. Los fondos se depositarán en una cuenta denominada "Control de Calidad de Alimentos para Animales, Fondo Restringido Nº 181 de la Universidad de Costa Rica", cuyo control y revisión será ejercido por laContraloría General de la República. El Ministerio de Agricultura y Ganadería, por su parte, recaudará el treinta por ciento (30%) restante de los fondos en adjudicación a la ley citada en el párrafo anterior, y lo depositará en una cuenta denominada "Estaciones Experimentales 20232-O Programa Nº 5 del Ministerio de Agricultura y Ganadería", cuyo control y revisión será ejercido por la Contraloría General de la República. El monto recaudado por ambas instituciones será destinado para gastos de operación del laboratorio de control por parte de la Universidad y la parte correspondiente al Ministerio de Agricultura se destinará para dar cumplimiento a esta ley. (Así reformado por el artículo 88 de la Ley de Presupuesto No.7097
de 18 de agosto de 1988)</t>
  </si>
  <si>
    <t>Marzo</t>
  </si>
  <si>
    <t>Ley de Control Elaboración y Expendio Alimentos para Animales</t>
  </si>
  <si>
    <t>Tipo de combustible por litro
Impuesto en colones (¢) Gasolina regular
₵266,75
Gasolina súper ₵279,00
Diésel ₵157,75 Asfalto ₵54,25
Emulsión asfáltica
₵41,00
Búnker
₵25,75
LPG
₵24,00
Jet Fuel A1 Av.
₵160,00
Gas Queroseno
₵266,75
Diésel pesado (Gasóleo)
₵76,00
Nafta pesada
₵52,25
Nafta liviana
₵38,75</t>
  </si>
  <si>
    <t>Ley de impuesto sobre los Casinos</t>
  </si>
  <si>
    <t>Ley Distribuye Impuesto a Favor del Teatro Nacional</t>
  </si>
  <si>
    <t>Ley Convenio sobre el Régimen Arancelario y Aduanero Centroamericano</t>
  </si>
  <si>
    <t>Ley Ref. Timbre Educación y Cultura, Impuestos, Exoneraciones y Literatura</t>
  </si>
  <si>
    <t>Ley de Sanidad Vegetal</t>
  </si>
  <si>
    <t>Ley Impuesto sobre Exportación de Cajas o Envases de Banano</t>
  </si>
  <si>
    <t>Ley Crea la Corporación Bananera Nacional (CORBANA)</t>
  </si>
  <si>
    <t>Ley Aprueba Acuerdo que establece asociación entre Centroamérica y la Unión Europea y sus Estados miembros</t>
  </si>
  <si>
    <t>Ley Reguladora de los Derechos de Salida del Territorio Nacional</t>
  </si>
  <si>
    <t>Creación del Timbre Consular y de Misión Diplomática en Reino Unido</t>
  </si>
  <si>
    <t>Ley General de Migración y Extranjería</t>
  </si>
  <si>
    <t xml:space="preserve">Ley Forestal </t>
  </si>
  <si>
    <t xml:space="preserve">Código Fiscal </t>
  </si>
  <si>
    <t>Ley del Impuesto a certificaciones
del Registro General de Prendas</t>
  </si>
  <si>
    <t>Ley de Aranceles del Registro Público</t>
  </si>
  <si>
    <t>Ley de Marcas y Otros Signos Distintivos</t>
  </si>
  <si>
    <t>Ley de Aranceles Del Registro Nacional</t>
  </si>
  <si>
    <t>Ley de Certificados, Firmas Digitales y Documentos Electrónicos</t>
  </si>
  <si>
    <t>Ley Crea Timbre del Colegio de Abogados y Reforma Ley Timbre Forense</t>
  </si>
  <si>
    <t>Ley de Creación del Timbre de Archivo</t>
  </si>
  <si>
    <t>Ley de Timbre de Educación y Cultura</t>
  </si>
  <si>
    <t>Ley del Servicio de Parques Nacionales</t>
  </si>
  <si>
    <t>Ley Impuesto sobre Bienes Inmuebles</t>
  </si>
  <si>
    <t>Ley Destina Municipalidad Puntarenas ingresos muellaje INCOFER</t>
  </si>
  <si>
    <t>Ley Préstamo para Puerto Caldera con EXIMBANK de Japón Banco Exportación e Importación de Japón</t>
  </si>
  <si>
    <t xml:space="preserve">Ley Reformas al Código Municipal y Otras Leyes </t>
  </si>
  <si>
    <t>Ley Constitutiva de la CCSS</t>
  </si>
  <si>
    <t>Ley de Desarrollo Social y Asignaciones Familiares</t>
  </si>
  <si>
    <t>Ley Orgánica del Instituto Nacional de Aprendizaje-INA</t>
  </si>
  <si>
    <t>Ley de Creación del Instituto Mixto de Ayuda Social- IMAS</t>
  </si>
  <si>
    <t>Ley de Creación de la Oficina del Arroz</t>
  </si>
  <si>
    <t>objeto_recaudacion</t>
  </si>
  <si>
    <t>tarifa_tributo</t>
  </si>
  <si>
    <t>mecanismo_recaudación</t>
  </si>
  <si>
    <t>entidad_recaudacion</t>
  </si>
  <si>
    <t>mecanismo_regulacion</t>
  </si>
  <si>
    <t>proyeccion_ingresos</t>
  </si>
  <si>
    <t>ingresos_corrientes</t>
  </si>
  <si>
    <t>mecanismo_recaudacionpractico</t>
  </si>
  <si>
    <t xml:space="preserve">Ley Crea el Timbre Agrario e Impuesto de Consumo a Cigarrillos y Bebidas </t>
  </si>
  <si>
    <t>Impuesto específico sobre cerveza nacional y extranjera y sobre los vinos nacionales y extranjeros- INDER</t>
  </si>
  <si>
    <t>Impuesto específico sobre la cerveza nacional y extranjera-IFAM</t>
  </si>
  <si>
    <t>Impuesto específico sobre refrescos gaseosos-INDER</t>
  </si>
  <si>
    <t>Timbre Agrario</t>
  </si>
  <si>
    <t>Impuesto sobre el valor FOB del café que se exporta</t>
  </si>
  <si>
    <t>Timbre Guía y Scout</t>
  </si>
  <si>
    <t>Tarifas o derechos aplicables a toda clase de servicios y facilidades aeroportuarias fundamentada</t>
  </si>
  <si>
    <t>Cuota patronal Banco Popular y de Desarrollo Comunal</t>
  </si>
  <si>
    <t>Derecho de Entrada a Parques</t>
  </si>
  <si>
    <t>Timbre de ayuda al Niño Abandonado</t>
  </si>
  <si>
    <t>Timbre de Topografía</t>
  </si>
  <si>
    <t xml:space="preserve">Timbre de Construcción </t>
  </si>
  <si>
    <t>Impuesto para mejoras portuarias en Centroamérica</t>
  </si>
  <si>
    <t xml:space="preserve">Impuesto sobre las utilidades de las loterías nacionales </t>
  </si>
  <si>
    <t>Timbre Cruz Roja</t>
  </si>
  <si>
    <t>Impuesto de un 25% sobre los ingresos brutos provenientes de la explotación de parques de diversiones de carácter permanente, similares o de igual naturaleza al “Parque Nacional de Diversiones"</t>
  </si>
  <si>
    <t>Pago obligatorio por cada semoviente sacrificado para el consumo interno</t>
  </si>
  <si>
    <t>Tasa de un cero coma cinco por ciento (0,5%) sobre el valor CIF declarado por cada importación de medicamentos veterinarios y sus materias primas</t>
  </si>
  <si>
    <t xml:space="preserve">Impuesto de ¢25,00 sobre tonelada métrica de carne exportada </t>
  </si>
  <si>
    <t xml:space="preserve"> Impuesto de destace de ganado vacuno y porcino para consumo nacional y exportación</t>
  </si>
  <si>
    <t>Impuesto a cada kilogramo de ganado en pie exportado</t>
  </si>
  <si>
    <t>Timbre Pro Agentes de Aduana de Costa Rica</t>
  </si>
  <si>
    <t xml:space="preserve">Impuesto al ruedo a favor de las Municipalidades del país </t>
  </si>
  <si>
    <t xml:space="preserve">Timbre educativo </t>
  </si>
  <si>
    <t>Impuesto de hasta un 1% sobre el valor de las construcciones y urbanizaciones</t>
  </si>
  <si>
    <t>Tasa de un cero coma setenta y cinco por ciento (0,75%) sobre la facturación mensual de los ingresos totales por servicios de telecomunicaciones disponibles al público</t>
  </si>
  <si>
    <t>Contribución especial parafiscal de operadores y proveedores de telecomunicaciones a FONATEL</t>
  </si>
  <si>
    <t>Impuesto del cinco por mil del valor de las exportaciones</t>
  </si>
  <si>
    <t xml:space="preserve">Cotización del ocho por ciento (8%) del salario devengado y sus patronos, tanto públicos como privados, el seis coma setenta y cinco por ciento (6,75%) del salario, como aporte para las pensiones y jubilaciones del Magisterio Nacional </t>
  </si>
  <si>
    <t>Cotización para el pago de las pensiones del Régimen de Pensiones de Hacienda</t>
  </si>
  <si>
    <t>Cotización para el Régimen de Pensiones del Poder Judicial</t>
  </si>
  <si>
    <t>Cotización para el Fondo de Capitalización Laboral</t>
  </si>
  <si>
    <t xml:space="preserve">Cotización para el Régimen Obligatorio de Pensiones Complementarias </t>
  </si>
  <si>
    <t>Tarifa del Servicio de Acueducto</t>
  </si>
  <si>
    <t xml:space="preserve">Tributo equivalente al uno coma setenta y cinco por ciento (1,75%) de la facturación mensual por consumo de electricidad que pague cada abonado o consumidor directo de energía eléctrica y el cuatro por ciento (4%) de las primas de todos los seguros que se vendan en el país a favor del Benemérito Cuerpo de Bomberos de Costa Rica </t>
  </si>
  <si>
    <t xml:space="preserve">Timbre para Asociación Ciudad de las Niñas </t>
  </si>
  <si>
    <t>Impuesto sobre el Valor Agregado al servicio de casas de estancia transitoria</t>
  </si>
  <si>
    <t>Impuesto único sobre las mercancías que se vendan en el Depósito Libre Comercial de Golfito</t>
  </si>
  <si>
    <t xml:space="preserve"> Impuesto a los Moteles y Lugares afines a favor del IMAS</t>
  </si>
  <si>
    <t>a</t>
  </si>
  <si>
    <t>Ley Régimen Relaciones de Productores, Beneficiadores y Exportadores Café</t>
  </si>
  <si>
    <t>Ley General de Aviación Civil</t>
  </si>
  <si>
    <t>Ley Orgánica del Banco Popular y de Desarrollo Comunal</t>
  </si>
  <si>
    <t>Ley Creación del Timbre de Ayuda al Niño Abandonado</t>
  </si>
  <si>
    <t>Reforma Ley Colegio Federado Ingenieros y Arquitectos</t>
  </si>
  <si>
    <t xml:space="preserve">Ley Orgánica del Colegio Federado de Ingenieros y Arquitectos </t>
  </si>
  <si>
    <t>Ley Orgánica de JAPDEVA</t>
  </si>
  <si>
    <t>h</t>
  </si>
  <si>
    <t>Código de Minería</t>
  </si>
  <si>
    <t xml:space="preserve">Ley Autorización para el cambio de nombre de la Junta de Protección Social y establecimiento de la distribución de rentas de las loterías nacionales </t>
  </si>
  <si>
    <t>Ley de Financiamiento y Emisión Timbres de la Cruz Roja Costarricense</t>
  </si>
  <si>
    <t>Ley Autoriza Aval Asociación Pro - Hospital de Niños (Parque Diversiones)</t>
  </si>
  <si>
    <t>Ley de Creación de la Corporación Ganadera (CORFOGA)</t>
  </si>
  <si>
    <t>Ley General del Servicio Nacional de Salud Animal</t>
  </si>
  <si>
    <t xml:space="preserve">Ley Abastecimiento de Carne para Mercado Nacional y de Exportación </t>
  </si>
  <si>
    <t xml:space="preserve">Ley de Radio </t>
  </si>
  <si>
    <t>Ley Ganadera para el Abastecimiento del Consumo Nacional y para la Exportación</t>
  </si>
  <si>
    <t>Ley de Normas Básicas
de Participación de los Agentes de Aduana en el Control de las Operaciones Aduaneras</t>
  </si>
  <si>
    <t>Ley Venta antiguo Palacio
Municipal San José: crea Impuesto Ruedo a favor Municipalidades del País</t>
  </si>
  <si>
    <t>Ley Crea Timbre Educativo destinando parte ingreso a Timbre
Rehabilitación</t>
  </si>
  <si>
    <t>Ley Creación de la Contribución Parafiscal al Servicio de Telecomunicaciones destinado al Financiamiento de la Asociación Cruz Roja Costarricense</t>
  </si>
  <si>
    <t>Ley de Planificación Urbana</t>
  </si>
  <si>
    <t>Ley de Creación del Sistema de Emergencias 9-1-1</t>
  </si>
  <si>
    <t>Ley General de Telecomunicaciones</t>
  </si>
  <si>
    <t>Ley de Creación del Instituto Costarricense de Pesca y Acuicultura (INCOPESCA)</t>
  </si>
  <si>
    <t>Ley Pensiones y Jubilaciones del Magisterio Nacional</t>
  </si>
  <si>
    <t>Ley de Pensiones de Hacienda</t>
  </si>
  <si>
    <t>Reforma Integral a la Ley Orgánica del Poder Judicial</t>
  </si>
  <si>
    <t>Ley de Protección al Trabajador</t>
  </si>
  <si>
    <t>Ley sobre Riesgos del Trabajo</t>
  </si>
  <si>
    <t>Ley Declaratoria del Servicio de Hidrantes como Servicio Público y reforma de leyes conexas</t>
  </si>
  <si>
    <t>Ley del Benemérito Cuerpo de Bomberos de Costa Rica</t>
  </si>
  <si>
    <t>Ley CreaTimbre para Asociación Ciudad de las Niñas y Traspasa Inmueble</t>
  </si>
  <si>
    <t>Ley Orgánica de la Junta de Desarrollo Regional de la Zona Sur de la provincia de
 Puntarenas (JUDESUR)</t>
  </si>
  <si>
    <t>Ley de Impuesto a los moteles y lugares afines</t>
  </si>
  <si>
    <t xml:space="preserve">Ley de Impuestos Municipales de Montes de Oca </t>
  </si>
  <si>
    <t>Ley de Impuestos Municipales de San José</t>
  </si>
  <si>
    <t>Ley de Impuestos Municipales de Cartago</t>
  </si>
  <si>
    <t xml:space="preserve">Ley Impuestos Municipales de Limón </t>
  </si>
  <si>
    <t>Licencias para las actividades lucrativas del Cantón de Tilarán</t>
  </si>
  <si>
    <t xml:space="preserve">Licencias para actividades lucrativas y no lucrativas del cantón de Escazú </t>
  </si>
  <si>
    <t xml:space="preserve">Ley de Impuestos de Patentes y Regulación de Juegos del Cantón de Puriscal </t>
  </si>
  <si>
    <t xml:space="preserve">Ley de Patentes del Cantón de Desamparados </t>
  </si>
  <si>
    <t xml:space="preserve">Ley de Tarifa de Impuestos de Patentes Municipales del Cantón de Aserrí </t>
  </si>
  <si>
    <t xml:space="preserve">Ley de Patentes del Cantón de Mora </t>
  </si>
  <si>
    <t xml:space="preserve">Ley de Patentes de la Municipalidad de Goicoechea </t>
  </si>
  <si>
    <t xml:space="preserve">Ley de Impuestos Municipales de Santa Ana </t>
  </si>
  <si>
    <t>Ley de Impuestos Municipales de Alajuelita</t>
  </si>
  <si>
    <t xml:space="preserve">Ley de  Impuestos Municipales de Coronado </t>
  </si>
  <si>
    <t xml:space="preserve">Tarifa de Impuestos Municipales del Cantón de Acosta </t>
  </si>
  <si>
    <t xml:space="preserve"> Ley de Patentes de la Municipalidad de Tibás </t>
  </si>
  <si>
    <t xml:space="preserve">Ley de Patentes Municipales Comerciales de la Municipclidad de Moravia </t>
  </si>
  <si>
    <t>Ley Establece Patentes en el Cantón de Turrubares y declara Reserva Biológica Carara</t>
  </si>
  <si>
    <t xml:space="preserve">Ley de Impuestos Municipales de Dota </t>
  </si>
  <si>
    <t xml:space="preserve"> Ley de Patentes del Cantón de Curridabat </t>
  </si>
  <si>
    <t>Ley Regulación de Patentes y Licencias de Pérez Zeledón</t>
  </si>
  <si>
    <t xml:space="preserve">Ley de Tarifa de impuestos municipales de León Cortés </t>
  </si>
  <si>
    <t xml:space="preserve">Ley de Impuestos Municipales de Grecia </t>
  </si>
  <si>
    <t xml:space="preserve">Ley de  Tarifa de impuestos municipales del Cantón de San Mateo </t>
  </si>
  <si>
    <t xml:space="preserve">Ley de Impuestos Municipales de Atenas </t>
  </si>
  <si>
    <t xml:space="preserve">Ley de  Impuestos Municipales de Naranjo </t>
  </si>
  <si>
    <t>Ley de Tarifa de Impuestos de patentes de actividades lucrativas de la Municipalidad de Palmares</t>
  </si>
  <si>
    <t xml:space="preserve">Ley de  Impuestos Municipales de Orotina
</t>
  </si>
  <si>
    <t xml:space="preserve">Ley de  Tarifa de Impuestos Municipales del Cantón de Poás </t>
  </si>
  <si>
    <t xml:space="preserve">Ley de  Impuestos Municipales de San Carlos </t>
  </si>
  <si>
    <t xml:space="preserve"> Ley de Patentes de la Municipalidad de Sarchí</t>
  </si>
  <si>
    <t xml:space="preserve">Ley de  Impuestos Municipales de Upala </t>
  </si>
  <si>
    <t xml:space="preserve">Ley de  Impuestos Municipales de Los Chiles </t>
  </si>
  <si>
    <t xml:space="preserve">Ley de  Impuestos Municipales de Guatuso </t>
  </si>
  <si>
    <t xml:space="preserve">Ley de Impuestos Municipales de San Ramón </t>
  </si>
  <si>
    <t xml:space="preserve">Ley de  Impuestos Municipales de Paraíso </t>
  </si>
  <si>
    <t>Ley de Tarifa de Impuestos Municipales del Cantón de La Unión</t>
  </si>
  <si>
    <t xml:space="preserve">Ley de  Impuestos Municipales de Turrialba </t>
  </si>
  <si>
    <t>Ley del Impuesto de Patentes de la Municipalidad de Oreamuno</t>
  </si>
  <si>
    <t>Ley de Impuestos Municipales del Cantón de El Guarco</t>
  </si>
  <si>
    <t xml:space="preserve">Ley de  Impuestos Municipales del Cantón de Jiménez </t>
  </si>
  <si>
    <t>Ley de Tarifa de Impuestos Municipales del Cantón de Alvarado</t>
  </si>
  <si>
    <t xml:space="preserve">Ley de Impuestos Municipales del Cantón Central de Heredia </t>
  </si>
  <si>
    <t>Ley de Patentes Municipales del cantón de Barva</t>
  </si>
  <si>
    <t>Ley de tarifas de impuestos municipales del cantón de Santo Domingo</t>
  </si>
  <si>
    <t>Ley de Impuestos Municipales del cantón de Santa Bárbara de Heredia</t>
  </si>
  <si>
    <t>Ley patentes y licencias municipales del Cantón de San Rafael</t>
  </si>
  <si>
    <t xml:space="preserve">Ley de Patentes de la Municipalidad de Belén </t>
  </si>
  <si>
    <t xml:space="preserve">Ley de Patentes de la Municipalidad del Cantón de Flores </t>
  </si>
  <si>
    <t>Licencias para actividades lucrativas y no lucrativas del cantón de San Pablo de Heredia</t>
  </si>
  <si>
    <t>Ley de Impuestos municipales de San Isidro de Heredia</t>
  </si>
  <si>
    <t xml:space="preserve">Ley de patentes del Cantón de Sarapiquí </t>
  </si>
  <si>
    <t>Ley de Patentes del Cantón de Liberia</t>
  </si>
  <si>
    <t>Ley de Tarifa de Impuestos Municipales del Cantón de Nicoya</t>
  </si>
  <si>
    <t>Ley de Impuestos Municipales de Santa Cruz</t>
  </si>
  <si>
    <t>Ley de  Impuestos Municipales de Bagaces</t>
  </si>
  <si>
    <t>Ley de  Impuestos Municipales de Carrillo</t>
  </si>
  <si>
    <t>Ley Licencias para Actividades Lucrativas y no Lucrativas del Cantón de Cañas</t>
  </si>
  <si>
    <t>Ley de Impuestos Municipales del Cantón de Nandayure</t>
  </si>
  <si>
    <t xml:space="preserve">Ley de Impuestos Municipales de La Cruz </t>
  </si>
  <si>
    <t>Ley de Impuestos Municipales del Cantón de Hojancha</t>
  </si>
  <si>
    <t>Ley de Tarifa de Impuestos Municipales del Cantón de Abangares</t>
  </si>
  <si>
    <t>Ley de Tarifa de impuestos municipales de Alajuela</t>
  </si>
  <si>
    <t>Seguro de riesgos del trabajo</t>
  </si>
  <si>
    <t xml:space="preserve">Ley de Protección al Trabajador </t>
  </si>
  <si>
    <t>Impuesto sobre los Casinos</t>
  </si>
  <si>
    <t>Impuesto a Empresas de enlace de llamadas de apuestas electrónicas</t>
  </si>
  <si>
    <t>Impuesto sobre Espectáculos Públicos</t>
  </si>
  <si>
    <t>Arancel de Aduanas</t>
  </si>
  <si>
    <t>Impuesto del 1% al Valor Aduanero de las mercancías importadas</t>
  </si>
  <si>
    <t>Tasa de medio por ciento sobre el valor CIF, declarado por cada importador de productos químicos destinados al uso agrícola</t>
  </si>
  <si>
    <t xml:space="preserve"> Impuesto de un dólar de los Estados Unidos de América ($ 1.00), sobre cada caja o envase de banano de 40 libras netas que se exporte</t>
  </si>
  <si>
    <t>Impuesto de ¢1,50 por cada caja de banano exportada a cargo del productor</t>
  </si>
  <si>
    <t>Impuesto de salida de persona física por un puesto fronterizo terrestre</t>
  </si>
  <si>
    <t>Impuesto a las exportaciones por vía terrestre</t>
  </si>
  <si>
    <t>Impuesto Único por concepto de Derechos de Salida del Territorio Nacional por $27</t>
  </si>
  <si>
    <t>Derechos Consulares, Timbre Consular y de Misión Diplomática</t>
  </si>
  <si>
    <t>Contribución al Fondo Social Migratorio</t>
  </si>
  <si>
    <t>Fondo Especial de Migración</t>
  </si>
  <si>
    <t>Otros impuestos de Migración y Extranjería</t>
  </si>
  <si>
    <t>Impuesto General Forestal</t>
  </si>
  <si>
    <t>Timbre Fiscal</t>
  </si>
  <si>
    <t>Papel Sellado</t>
  </si>
  <si>
    <t>Impuesto a certificaciones del Registro General de Prendas</t>
  </si>
  <si>
    <t>Timbre del Registro Nacional</t>
  </si>
  <si>
    <t>Cobro de servicios prestados por el Departamento de Placas del Registro Nacional</t>
  </si>
  <si>
    <t>Timbre de Propiedad Intelectual</t>
  </si>
  <si>
    <t>Timbre de portal WEB del Registro Nacional</t>
  </si>
  <si>
    <t>Timbre de Gobierno Digital</t>
  </si>
  <si>
    <t>Timbre Colegio de Abogados- Dirección Nacional de Notariado</t>
  </si>
  <si>
    <t>Timbre de Archivos Nacionales</t>
  </si>
  <si>
    <t>Timbre para la Educación y Cultura</t>
  </si>
  <si>
    <t>Timbre Pro Parques Nacionales</t>
  </si>
  <si>
    <t>Impuesto sobre Bienes Inmuebles</t>
  </si>
  <si>
    <t>Ingresos Muellaje INCOFER</t>
  </si>
  <si>
    <t>Impuesto por Tonelada de Carga que se movilice por Caldera y Puntarenas</t>
  </si>
  <si>
    <t>Impuesto de Detalle de caminos</t>
  </si>
  <si>
    <t>Contribuciones a la Seguridad Social</t>
  </si>
  <si>
    <t>Contribución de un cinco por ciento (5%) sobre el total de sueldos y salarios que paguen mensualmente a sus trabajadores</t>
  </si>
  <si>
    <t>Cuota INA</t>
  </si>
  <si>
    <t>Cuotas IMAS</t>
  </si>
  <si>
    <t>Ley Crea el Timbre Agrario e Impuesto de Consumo a Cigarrillos y Bebidas</t>
  </si>
  <si>
    <t>Impuesto sobre licores extranjeros y nacionales-INDER</t>
  </si>
  <si>
    <t>Impuesto del 0.5% sobre el precio del arroz</t>
  </si>
  <si>
    <t xml:space="preserve">Ley para mejorar la Lucha Contra el Fraude Fiscal </t>
  </si>
  <si>
    <t xml:space="preserve">Impuestos Municipales de Montes de Oca </t>
  </si>
  <si>
    <t>Impuestos Municipales de San José</t>
  </si>
  <si>
    <t>Impuestos Municipales de Cartago</t>
  </si>
  <si>
    <t xml:space="preserve">Impuestos Municipales de Limón </t>
  </si>
  <si>
    <t xml:space="preserve">Impuestos de Patentes y Regulación de Juegos del Cantón de Puriscal </t>
  </si>
  <si>
    <t xml:space="preserve">Patentes del Cantón de Desamparados </t>
  </si>
  <si>
    <t xml:space="preserve">Tarifa de Impuestos de Patentes Municipales del Cantón de Aserrí </t>
  </si>
  <si>
    <t xml:space="preserve">Patentes del Cantón de Mora </t>
  </si>
  <si>
    <t xml:space="preserve">Patentes de la Municipalidad de Goicoechea </t>
  </si>
  <si>
    <t xml:space="preserve">Impuestos Municipales de Santa Ana </t>
  </si>
  <si>
    <t>Impuestos Municipales de Alajuelita</t>
  </si>
  <si>
    <t xml:space="preserve"> Impuestos Municipales de Coronado </t>
  </si>
  <si>
    <t xml:space="preserve"> Patentes de la Municipalidad de Tibás </t>
  </si>
  <si>
    <t xml:space="preserve">Patentes Municipales Comerciales de la Municipclidad de Moravia </t>
  </si>
  <si>
    <t>Patentes en el Cantón de Turrubares y declara Reserva Biológica Carara</t>
  </si>
  <si>
    <t xml:space="preserve">Impuestos Municipales de Dota </t>
  </si>
  <si>
    <t xml:space="preserve"> Patentes del Cantón de Curridabat </t>
  </si>
  <si>
    <t>Regulación de Patentes y Licencias de Pérez Zeledón</t>
  </si>
  <si>
    <t xml:space="preserve">Tarifa de impuestos municipales de León Cortés </t>
  </si>
  <si>
    <t>Tarifa de impuestos municipales de Alajuela</t>
  </si>
  <si>
    <t xml:space="preserve">Impuestos Municipales de Grecia </t>
  </si>
  <si>
    <t xml:space="preserve"> Tarifa de impuestos municipales del Cantón de San Mateo </t>
  </si>
  <si>
    <t xml:space="preserve">Impuestos Municipales de Atenas </t>
  </si>
  <si>
    <t xml:space="preserve"> Impuestos Municipales de Naranjo </t>
  </si>
  <si>
    <t>Tarifa de Impuestos de patentes de actividades lucrativas de la Municipalidad de Palmares</t>
  </si>
  <si>
    <t xml:space="preserve"> Impuestos Municipales de Orotina</t>
  </si>
  <si>
    <t xml:space="preserve"> Tarifa de Impuestos Municipales del Cantón de Poás </t>
  </si>
  <si>
    <t xml:space="preserve"> Impuestos Municipales de San Carlos </t>
  </si>
  <si>
    <t xml:space="preserve"> Patentes de la Municipalidad de Alfaro Ruiz </t>
  </si>
  <si>
    <t xml:space="preserve"> Patentes de la Municipalidad de Sarchí</t>
  </si>
  <si>
    <t xml:space="preserve"> Impuestos Municipales de Upala </t>
  </si>
  <si>
    <t xml:space="preserve"> Impuestos Municipales de Los Chiles </t>
  </si>
  <si>
    <t xml:space="preserve"> Impuestos Municipales de Guatuso </t>
  </si>
  <si>
    <t xml:space="preserve">Impuestos Municipales de San Ramón </t>
  </si>
  <si>
    <t xml:space="preserve"> Patentes de la Municipalidad de Río Cuarto </t>
  </si>
  <si>
    <t xml:space="preserve"> Impuestos Municipales de Paraíso </t>
  </si>
  <si>
    <t>Tarifa de Impuestos Municipales del Cantón de La Unión</t>
  </si>
  <si>
    <t xml:space="preserve"> Impuestos Municipales de Turrialba </t>
  </si>
  <si>
    <t>Impuestos Municipales del Cantón de El Guarco</t>
  </si>
  <si>
    <t xml:space="preserve"> Impuestos Municipales del Cantón de Jiménez </t>
  </si>
  <si>
    <t>Tarifa de Impuestos Municipales del Cantón de Alvarado</t>
  </si>
  <si>
    <t xml:space="preserve">Impuestos Municipales del Cantón Central de Heredia </t>
  </si>
  <si>
    <t>Patentes Municipales del cantón de Barva</t>
  </si>
  <si>
    <t>Impuestos Municipales del cantón de Santa Bárbara de Heredia</t>
  </si>
  <si>
    <t xml:space="preserve">Patentes de la Municipalidad de Belén </t>
  </si>
  <si>
    <t xml:space="preserve">Patentes de la Municipalidad del Cantón de Flores </t>
  </si>
  <si>
    <t>Impuestos municipales de San Isidro de Heredia</t>
  </si>
  <si>
    <t xml:space="preserve">patentes del Cantón de Sarapiquí </t>
  </si>
  <si>
    <t>Patentes del Cantón de Liberia</t>
  </si>
  <si>
    <t>Tarifa de Impuestos Municipales del Cantón de Nicoya</t>
  </si>
  <si>
    <t>Impuestos Municipales de Santa Cruz</t>
  </si>
  <si>
    <t xml:space="preserve"> Impuestos Municipales de Bagaces</t>
  </si>
  <si>
    <t xml:space="preserve"> Impuestos Municipales de Carrillo</t>
  </si>
  <si>
    <t>Impuestos Municipales del Cantón de Nandayure</t>
  </si>
  <si>
    <t xml:space="preserve">Impuestos Municipales de La Cruz </t>
  </si>
  <si>
    <t>Impuestos Municipales del Cantón de Hojancha</t>
  </si>
  <si>
    <t>Tarifa de Impuestos Municipales del Cantón de Abangares</t>
  </si>
  <si>
    <t>Impuestos Municipales del Cantón de Tarrazñu</t>
  </si>
  <si>
    <t>ARTÍCULO 6º.- Se cobrará un impuesto de cero coma dos por ciento (0,2%) ad valorem por cada kilo de alimento terminado o de premezcla destinada a la nutrición animal, sean éstos importados o de fabricación nacional. Igual porcentaje se aplicará a los alimentos que se venden a granel.</t>
  </si>
  <si>
    <t>Impuesto de Patentes de la Municipalidad de Oreamuno</t>
  </si>
  <si>
    <t>Tarifas de impuestos municipales del cantón de Santo Domingo</t>
  </si>
  <si>
    <t>22.3. Contribución especial</t>
  </si>
  <si>
    <t>Febrero</t>
  </si>
  <si>
    <t xml:space="preserve">Ley de Patentes de la Municipalidad de Alfaro Ruiz </t>
  </si>
  <si>
    <t xml:space="preserve">Ley de patentes de la Municipalidad de Río Cuarto </t>
  </si>
  <si>
    <t>ARTÍCULO 1.- Créanse los siguientes impuestos sobre los casinos, los cuales deberán ser pagados conjuntamente y de forma mensual:</t>
  </si>
  <si>
    <t>ARTÍCULO 1.- Créanse los siguientes impuestos sobre los casinos, los cuales deberán ser pagados conjuntamente y de forma mensual:
a) Un diez por ciento (10%) sobre los ingresos netos de las personas físicas o jurídicas originados en la explotación de casinos legalmente autorizados.
b) Un sesenta por ciento (60%) de un salario base por cada una de las mesas de juego que, al amparo de la ley, hayan sido autorizadas por el Ministerio de Seguridad Pública.
c) Un diez por ciento (10%) de un salario base por cada máquina tragamonedas que funcione dentro de los casinos y que haya sido autorizada por el Ministerio de Seguridad Pública.</t>
  </si>
  <si>
    <t>a) Un diez por ciento (10%) sobre los ingresos netos de las personas físicas o jurídicas originados en la explotación de casinos legalmente autorizados.
b) Un sesenta por ciento (60%) de un salario base por cada una de las mesas de juego que, al amparo de la ley, hayan sido autorizadas por el Ministerio de Seguridad Pública.
c) Un diez por ciento (10%) de un salario base por cada máquina tragamonedas que funcione dentro de los casinos y que haya sido autorizada por el Ministerio de Seguridad Pública.</t>
  </si>
  <si>
    <t>Si</t>
  </si>
  <si>
    <t>ARTÍCULO 5.- Los recursos provenientes de la recaudación de todos los tributos y las multas establecidos en esta ley serán destinados a financiar los programas de seguridad ciudadana, a fin de que sean invertidos, exclusivamente, en infraestructura física de los centros penitenciarios del país, a cargo del Ministerio de Justicia y Paz y en mantenimiento de equipo y material policial del Ministerio de Seguridad Pública.</t>
  </si>
  <si>
    <t>ARTÍCULO 6.- Las municipalidades, en cuya jurisdicción se ubiquen los casinos o las empresas dedicados a la recepción y el procesamiento de datos que generan apuestas electrónicas, conservarán todas sus facultades para otorgar los permisos y las licencias que correspondan.</t>
  </si>
  <si>
    <t>ARTÍCULO 4.- Las empresas dedicadas a la recepción y el procesamiento de datos que generan apuestas electrónicas deberán pagar un impuesto anual de acuerdo con la cantidad de personas que se encuentren laborando en relación de dependencia directa, según la siguiente tabla:
a) Hasta cincuenta empleados, la suma correspondiente a cincuenta y siete salarios base.
b) De cincuenta y uno a noventa y nueve empleados, la suma correspondiente a ochenta y cinco salarios base.
c) De cien o más empleados, la suma correspondiente a ciento trece salarios base.
Este impuesto tendrá un período fiscal anual del 1° de enero al 31 de diciembre de cada año y se cancelará proporcionalmente cada trimestre de acuerdo con el cronograma de pagos que establece la Dirección General de Tributación del Ministerio de Hacienda para el pago de los impuestos de renta, y en el caso de los demás tributos, tasas y patentes de acuerdo con las normativas específicas existentes para esos fines.</t>
  </si>
  <si>
    <t xml:space="preserve"> Artículo 1º.- El impuesto sobre espectáculos públicos asignado a la
restauración del Teatro Nacional y a sus labores de extensión cultural,
establecido en la ley Nº 3632 de 16 de diciembre de 1965, se distribuirá
de la siguiente forma: un 50% del ingreso de ese impuesto se otorgará a
la Junta Directiva del Teatro Nacional, para atender las obras de
restauración, remodelación y mantenimiento del Teatro Nacional; un 30% a
la Compañía Nacional de Teatro, para sus programas de extensión, difusión
y promoción; un 10% para la Dirección General de Artes y Letras; y un 10%
para los programas juveniles de la Orquesta Sinfónica Nacional, todas
unidades del Ministerio de Cultura, Juventud y Deportes, que cumplen
actividades de extensión cultural.</t>
  </si>
  <si>
    <t>Artículo 1°-Constituye hecho generador de la obligación, la presentación o el ingreso a toda clase de espectáculos públicos y diversiones no gratuitas, tales como cines, teatros, circos, carruseles, salas de juegos electrónicos, de patinaje, juegos movidos por máquina de tracción mecánica o animal, máquinas tragamonedas, exposiciones y presentaciones deportivas de todo tipo excepto las mencionadas en el artículo 100 de la Ley No. 7800 de 30 de abril de 1998, toda función, representación de tipo artística, musical y/o bailable, que se haga en vivo o utilizando reproductores de audio y/o video en discotecas, salones de baile, gimnasios, u otros lugares destinados o no al efecto, así como cualquier otra actividad que pueda calificarse como entretenimiento, diversión o espectáculo, en los cuales se cobre cuota de ingreso, entendiéndose por la misma los montos que se cancelen por consumo mínimo, barra libre, admisión consumible, derecho de admisión y similares.</t>
  </si>
  <si>
    <t>Artículo 2°-En lo que respecta a la Región Central del país, son beneficiarios de este impuesto: el Teatro Nacional, la Compañía Nacional de Teatro, el Museo de Arte Costarricense y los programas juveniles de la Orquesta Sinfónica Nacional, correspondiéndoles de la recaudación de este tributo una proporción del 50%, 30%, 10% y 10% respectivamente.  En las restantes regiones el impuesto se pagará a favor de las Municipalidades, las cuales destinarán el 50% de esos ingresos para programas culturales, y el otro 50% para programas deportivos en el respectivo cantón.</t>
  </si>
  <si>
    <t xml:space="preserve"> Artículo 3°-Son contribuyentes de este impuesto las personas físicas o jurídicas propietarias, arrendatarias y/o usuarias de los locales dedicados a la presentación de los espectáculos y diversiones indicados en el artículo 1°, y las personas físicas o jurídicas, que contraten la presentación en Costa Rica de espectáculos y diversiones, de carácter nacional o internacional, aún cuando realicen su actividad eventualmente.</t>
  </si>
  <si>
    <t xml:space="preserve"> Artículo 7°-La tarifa para todos los espectáculos públicos y diversiones será del 6% en todo el país, exceptuando los cines situados en los distritos de cantones que no son cabecera de provincia, que pagarán un 3%.</t>
  </si>
  <si>
    <t>ARTICULO 1º.- Se crea el Timbre para la Educación y Cultura.</t>
  </si>
  <si>
    <t xml:space="preserve"> ARTICULO 2º.- Toda sociedad mercantil que esté inscrita o que se
inscriba y toda subsidiaria de una sociedad extranjera que esté inscrita
o se inscriba en la Sección Mercantil del Registro Público de la
Propiedad, deberán pagar, de conformidad con la tabla que señala el
artículo 8º, un timbre para la Educación y Cultura", así como en todos
sus actos registrables, en esa Sección.</t>
  </si>
  <si>
    <t xml:space="preserve"> 1. En el acto de inscripción o en cualquier otro acto registrable
¢ 750,00.
2. Anualmente.
a) Las que tengan capital neto que no exceda de ¢ 250.000,00,
pagarán ¢ 750,00.
b) Las que tengan un capital neto que exceda de ¢ 250.000,00,
pero que no pase de ¢ 1.000.000,00 pagarán ¢ 3.000,00.
c) Las que tengan un capital neto que exceda de ¢ 1.000.000.00,
pero que no pase de ¢ 2.000.000,00 pagarán ¢ 6.000,00
ch) Las que tengan un capital neto superior a ¢ 2.000.000,00,
pagarán ¢ 9.000,00".</t>
  </si>
  <si>
    <t xml:space="preserve"> ARTICULO 10.- El producto de este impuesto se distribuirá de la
siguiente forma:
a) El sesenta por ciento se girará a la Universidad de Costa Rica.
b) El treinta por ciento se destinará a financiar la Universidad
Estatal a Distancia.
c) El diez por ciento se girará a la Junta Directiva del Museo
Nacional, para los programas de rescate del patrimonio histórico
y cultural del país.
Del porcentaje del impuesto que corresponde a la Universidad de
Costa Rica, se deducirá una suma igual al cuatro por ciento, la cual le
será girada a la Editorial Costa Rica, creada por ley Nº 2366, del 10 de
junio de 1959.</t>
  </si>
  <si>
    <t>Artículo 43.- Se establece una tasa de medio por ciento sobre el valor CIF, declarado por cada importador de productos químicos destinados al uso agrícola, que se cancelará en cada solicitud de autorización de desalmacenaje que se presente ante el Servicio Fitosanitario del Estado.</t>
  </si>
  <si>
    <t xml:space="preserve"> e) Todos los recursos económicos que sean generados en el cumplimiento
de esta Ley, serán destinados a la aplicación de la misma</t>
  </si>
  <si>
    <t>No</t>
  </si>
  <si>
    <t xml:space="preserve">   Artículo 1º.- Se establece un impuesto de un dólar de los Estados Unidos de América ($ 1.00) sobre cada caja o envase de banano de 40 libras netas que se exporte. Para cajas o envases de mayor o menor peso, el impuesto se aplicará proporcionalmente.</t>
  </si>
  <si>
    <t xml:space="preserve"> Se entenderá por "productor" a la persona física o jurídica que produzca banano y lo venda a intermediarios, nacionales o extranjeros, para su exportación, aunque el productor aparezca como exportador para efectos del conocimiento de embarque, póliza de exportación, facturas o cualquier  otro documento, o que esté registrado en el Banco Central como exportador, en virtud de contratos de venta CIF o FOB puerto costarricense.</t>
  </si>
  <si>
    <t>Artículo 1º.- Se establece un impuesto de un dólar de los Estados Unidos de América ($ 1.00) sobre cada caja o envase de banano de 40 libras netas que se exporte. Para cajas o envases de mayor o menor peso, el impuesto se aplicará proporcionalmente.</t>
  </si>
  <si>
    <t>Artículo 2º.- (*) Una parte del producto de este impuesto podrá destinarse al productor de banano. La proporción será determinada por el Ministerio de Hacienda con base en un dictamen del Banco Central de Costa Rica, y la suma correspondiente será retenida y pagada por dicho Banco, conforme a la reglamentación que al efecto dicte el Poder Ejecutivo.</t>
  </si>
  <si>
    <t>Artículo 36- Para fomentar la investigación y el desarrollo agroindustrial del excedente bananero no exportable, así como delos programas de diversificación agrícola y agroindustrial de las zonas bananeras, se destinará un colón cincuenta céntimos (01,50) por caja exportada de banano a cargo del productor, de acuerdo con la siguiente distribución:</t>
  </si>
  <si>
    <t>a) Cincuenta por ciento (50%) para garantizar el cumplimiento de la labor asignada al Ministerio de Salud.
b) Veinte por ciento (20%) para el Centro de Investigación en Tecnología de Alimentos del Programa Cooperativo Universidad deCosta Rica-Ministerio de Agricultura y Ganadería.
c) Un veinte por ciento (20%) para la Federación de Centros Agrícolas Cantonales de la Región Huetar Atlántica y Región Brunca, el cual se distribuirá de forma equitativa al aporte que cada región haga al impuesto por producción.
d) Un diez por ciento (10%) a la sede regional de la Universidad de Costa Rica (UCR) en Limón.</t>
  </si>
  <si>
    <t>a) Cincuenta por ciento (50%) para garantizar el cumplimiento de la labor asignada al Ministerio de Salud.
b) Veinte por ciento (20%) para el Centro de Investigación en Tecnología de Alimentos del Programa Cooperativo Universidad deCosta Rica-Ministerio de Agricultura y Ganadería.c) Un veinte por ciento (20%) para la Federación de Centros Agrícolas Cantonales de la Región Huetar Atlántica y Región Brunca, el cual se distribuirá de forma equitativa al aporte que cada región haga al impuesto por producción.
d) Un diez por ciento (10%) a la sede regional de la Universidad de Costa Rica (UCR) en Limón.</t>
  </si>
  <si>
    <t>ARTÍCULO 4.- Se crean los siguientes tributos, sujetos a las disposiciones que se establecen a continuación y lo que disponga el respectivo reglamento:
1) Cinco dólares estadounidenses (US$ 5,00) cuyo contribuyente será toda persona física que salga del territorio nacional por un puesto fronterizo terrestre. El hecho generador ocurre en el momento en que cualquier persona física salga del territorio nacional por un puesto fronterizo terrestre. Para estos efectos, se entenderá por salida del territorio nacional el momento en que las personas pasen los puestos oficiales de la Dirección General de Migración y Extranjería, en cada puesto fronterizo terrestre, con el fin de salir del país.</t>
  </si>
  <si>
    <t>contribuyente será toda persona física que salga del territorio nacional por un puesto fronterizo terrestre.</t>
  </si>
  <si>
    <t>1) Cinco dólares estadounidenses (US$ 5,00) cuyo contribuyente será toda persona física que salga del territorio nacional por un puesto fronterizo terrestre. 2) Veinticinco dólares estadounidenses (US$ 25,00) cuyo contribuyente será el declarante en cada declaración aduanera de exportación que ampare mercancías destinadas a salir del país por un puesto fronterizo terrestre.</t>
  </si>
  <si>
    <t>a) Un cincuenta por ciento (50%) del total recaudado por ambos tributos se utilizará tanto para sufragar las obligaciones del Contrato de Préstamo N.º 3488/OC-CR, suscrito entre la República de Costa Rica y el Banco Interamericano de Desarrollo. b) Un cincuenta por ciento (50%) del total recaudado por ambos tributos se girará a las municipalidades de los cantones en cuya jurisdicción se ubiquen los pasos fronterizos terrestres, de forma proporcional a lo recaudado por el puesto fronterizo ubicado en la jurisdicción correspondiente a cada municipalidad.</t>
  </si>
  <si>
    <t>Municipalidad</t>
  </si>
  <si>
    <t>26.1.Bienes inmuebles</t>
  </si>
  <si>
    <t>26.11. Trámites migratorios</t>
  </si>
  <si>
    <t>Artículo 1º-Tributo, hecho generador y contribuyente
Se establece un impuesto único por concepto del derecho de salida del territorio nacional, equivalente en colones costarricenses a veintisiete dólares moneda de los Estados Unidos de América (US$27,00), calculados al tipo de cambio de referencia del día establecido por el Banco Central de Costa Rica. El impuesto será pagado por toda persona que salga del país utilizando cualquiera de los aeropuertos internacionales.
Las autoridades del Servicio de Migración quedan obligadas a exigir el pago efectivo de este impuesto e impedirán la salida del país a aquellos que, estando obligados a pagarlo, no lo hicieran.
Para los efectos de esta ley, se entenderá por salida del territorio nacional el momento en que las personas pasen los puestos migratorios, habilitados para el tráfico internacional de personas, de la Dirección General de Migración y Extranjería por los aeropuertos internacionales.</t>
  </si>
  <si>
    <t>Para los efectos de esta ley, se entenderá por salida del territorio nacional el momento en que las personas pasen los puestos migratorios, habilitados para el tráfico internacional de personas, de la Dirección General de Migración y Extranjería por los aeropuertos internacionales.</t>
  </si>
  <si>
    <t>El impuesto será pagado por toda persona que salga del país utilizando cualquiera de los aeropuertos internacionales.</t>
  </si>
  <si>
    <t>27 dolares</t>
  </si>
  <si>
    <t xml:space="preserve"> a) Un impuesto de doce dólares estadounidenses con quince centavos (US$12,15), a favor del Gobierno central.
b) Una tasa de doce dólares estadounidenses con ochenta y cinco centavos (US$12,85), por concepto de derechos aeroportuarios a favor del Consejo de Aviación Civil.
c) Una tasa de un dólar estadounidense (US$1,00), por concepto de ampliación y modernización del Aeropuerto Internacional de Limón, el Aeropuerto Internacional Tobías Bolaños y los demás aeródromos estatales existentes.
d) Una tasa de un dólar estadounidense (US$1,00), con el propósito de cumplir las funciones y responsabilidades asumidas por el Estado costarricense en combate al crimen organizado, según lo previsto en el Protocolo para Prevenir, Reprimir y Sancionar la Trata de Personas, especialmente Mujeres y Niños, y el Protocolo contra el Tráfico Ilícito de Migrantes por Tierra, Mar y Aire, que complementan la Convención de las Naciones Unidas contra la Delincuencia Organizada Transnacional, y las actividades específicas de la Coalición Nacional contra el Tráfico Ilícito de Migrantes y Trata de Personas.</t>
  </si>
  <si>
    <t>Artículo 3º-Administración y fiscalización del tributo. El control y la fiscalización del tributo corresponderán a la Dirección General de Tributación. Para este efecto, la Dirección General de Aviación Civil y la Dirección General de Migración y Extranjería, así como cualquier otro ente involucrado en el cobro del tributo, se constituirán en colaboradores obligados de la Administración Tributaria y brindarán la información que ella requiera para el cumplimiento de sus funciones.
Las entidades responsables del cobro del tributo al Estado, deberán establecer y mantener por separado un registro contable del tributo percibido y reintegrado por el Estado por concepto del derecho de salida del territorio nacional por vía aérea, según las disposiciones de esta Ley y sus Reglamentos.
Autorízase al Ministerio de Hacienda para que otorgue en concesión la gestión de cobro del tributo creado en esta Ley a un ente no gubernamental sin fines de lucro, reservándose las potestades de fiscalización y control para el cumplimiento adecuado de sus deberes. El contrato celebrado en aplicación de lo dispuesto en este párrafo será suscrito por el ministro de Hacienda en representación del Poder Ejecutivo y le serán aplicables las disposiciones de la Ley de Contratación Administrativa. Asimismo, quedarán autorizados para la recaudación de dicho tributo los bancos estatales designados al efecto por el Banco Central de Costa Rica, de conformidad con los procedimientos legales correspondientes. El ente adjudicatario de la licitación para recaudar el tributo, tendrá la potestad discrecional de facultar a otros entes, instituciones o cualquier sujeto de derecho, a fin de que lo recauden.</t>
  </si>
  <si>
    <t>Artículo 15º.- Los derechos cobrados conforme al Arancel Consular y a la presente ley, serán de propiedad del Tesoro Público, derogándose el Nº 42 del artículo 101 del Arancel Consular establecido por ley Nº 46 de 30 de junio de 1925.</t>
  </si>
  <si>
    <t xml:space="preserve">
    Por certificación de inscripción en el padrón consular: GRATIS
    Por extender un certificado de sobrevivencia (que una persona está viva): $10
    Por certificados relativos a las leyes y prácticas nacionales o del lugar de residencia: $40
    Traducciones:
        a) Por la traducción de cualquier documento al español, por cada hoja: $30
      b) Por la traducción al español de documentos de estudio, por cada hoja. $15
        c) Por la aprobación de traducciones si éstas se hicieren fuera de la oficina consular, por cada hoja: $10
    Por la diligencia de cualquier acto fuera de la oficina:
        a) por hora: $30
        b) por día: $200
    NOTA: El comprobante bancario de pago por el monto correspondiente se adherirá al documento o acta respectiva. Si el funcionario consular tuviera que salir de la población en que reside, cobrará, además, los gastos de viaje.
    Por la certificación consular de residente en el extranjero para ser usada en virtud de la Ley Nº 3348, del 7 de agosto de 1964 (Fórm. 08-SC): $20
    Por la juramentación de graduandos universitarios o afines, requerida por las instituciones de educación superior: GRATIS
    Por el registro anual en las oficinas consulares de firmas de representantes de empresas o sociedades autorizados para firmar documentos de sus compañías: $50
    Por cualquier certificación o declaración no especificada en esta sección: $40</t>
  </si>
  <si>
    <t>5)   Las categorías de personas no residentes y las categorías especiales pagarán un monto anual equivalente a cinco dólares moneda de los Estados Unidos de América (US$5,00).  Lo recaudado se destinará al Fondo Social de Migración.</t>
  </si>
  <si>
    <t>4)   Las personas extranjeras usuarias de los servicios migratorios y a las que se les haya concedido un estatus legal en Costa Rica, pagarán un monto adicional de veinticinco dólares moneda de los Estados Unidos de América (US$25,00), en el momento en que se otorgue dicha regularización, así como cada vez que se dé su renovación de permanencia en el país.  Lo recaudado por tal concepto se destinará al Fondo Social de Migración creado en la presente Ley.</t>
  </si>
  <si>
    <t>La persona extranjera que por primera vez solicite permanencia legal bajo la categoría migratoria de residente permanente o de residente temporal, deberá cancelar a favor del Estado la suma de cincuenta dólares en moneda de los Estados Unidos de América (US $50,00) o su equivalente en colones al tipo de cambio de referencia "venta", que diariamente calcula y publica el Banco Central de Costa Rica.  El monto establecido deberá cancelarse mediante entero a favor del Gobierno de la República o en otra forma idónea que garantice su pago efectivo.  Sin la comprobación de este pago, no se dará trámite a la solicitud.</t>
  </si>
  <si>
    <t>Otorgamiento de condición migartoria regular</t>
  </si>
  <si>
    <t>Otorgamiento de Las categorías de personas no residentes y las categorías especiales</t>
  </si>
  <si>
    <t>Soicitud de la persona extranjera que por primera vez solicite permanencia legal bajo la categoría migratoria de residente permanente o de residente temporal,</t>
  </si>
  <si>
    <t>Persona física extranjera</t>
  </si>
  <si>
    <t>25.1.2  Personas físicas extranjeras</t>
  </si>
  <si>
    <t>Fondo Social de Migración</t>
  </si>
  <si>
    <t xml:space="preserve"> ARTICULO 42.- Impuesto forestal
Se establece un impuesto general forestal del tres por ciento (3%)
sobre el valor de transferencia en el mercado de la madera en trozas, el
cual será determinado por la Administración Forestal del Estado. El pago
del impuesto se efectuará de conformidad con lo estipulado en la Ley No.
6826, del 8 de noviembre de 1982, y sus reformas. Se entenderá por madera
en troza, la sección del árbol libre de ramas, con un diámetro mayor o
igual a 29 centímetros en el extremo más delgado.
Se considerará el hecho generador del impuesto que se crea, en el
momento de la industrialización primaria de la madera o, en el caso de
madera importada, el impuesto deberá ser pagado en aduanas de acuerdo con
el valor real.
La madera pagará un impuesto de ventas igual al impuesto general de
ventas, establecido en la Ley No. 6826, del 8 de noviembre de 1982, menos
tres puntos porcentuales.
Las personas físicas o jurídicas, propietarias de centros de
industrialización primaria de maderas, están obligadas a cumplir con el
pago de este tributo.</t>
  </si>
  <si>
    <t xml:space="preserve"> Se considerará el hecho generador del impuesto que se crea, en el
momento de la industrialización primaria de la madera o, en el caso de
madera importada, el impuesto deberá ser pagado en aduanas de acuerdo con
el valor real.</t>
  </si>
  <si>
    <t xml:space="preserve"> Las personas físicas o jurídicas, propietarias de centros de
industrialización primaria de maderas, están obligadas a cumplir con el
pago de este tributo.</t>
  </si>
  <si>
    <t xml:space="preserve"> ARTICULO 42.- Impuesto forestal
Se establece un impuesto general forestal del tres por ciento (3%)
sobre el valor de transferencia en el mercado de la madera en trozas, el
cual será determinado por la Administración Forestal del Estado.</t>
  </si>
  <si>
    <t xml:space="preserve"> a) El quince por ciento (15%) para la Administración Forestal del
Estado.
b) El seis por ciento (6%) para la Administración Forestal del
Estado, la cual deberá utilizarlo en programas de educación
ambiental, de conformidad con el inciso l) del artículo 6 de esta
ley.
c) El dos por ciento (2%) para la Administración Forestal del
Estado, la cual deberá utilizarlo en programas de fomento y
promoción de productos provenientes de plantaciones forestales,
de conformidad con el inciso a) del artículo 38 de esta ley.
d) El cinco por ciento (5%) para la Oficina del Contralor Ambiental,
creada por Ley No. 7554, del 4 de octubre de 1995.
e) El diez por ciento (10%) para la Oficina Nacional Forestal.
f) El diez por ciento (10%) para los Consejos Regionales
Ambientales.
g) El diez por ciento (10%) para las municipalidades ubicadas en
zonas productoras de madera, para proyectos forestales. Si
transcurrido el año fiscal estos recursos no son utilizados por
el ente municipal, se destinarán a proyectos forestales que
ejecuten las organizaciones regionales forestales no
gubernamentales del sector productivo.
En caso de que el recurso forestal sea aprovechado en una reserva
indígena constituida por inmuebles de dominio particular, el
monto indicado en este inciso corresponderá a la asociación
indígena del lugar.
h) El dos por ciento (2%) para la fiscalización de los regentes
forestales, que se asignará al Colegio de Ingenieros Agrónomos de
Costa Rica.
i) El cuarenta por ciento (40%) será administrado por el Fondo
Nacional de Financiamiento Forestal.</t>
  </si>
  <si>
    <t>Artículo 239- El valor del papel de oficio lo determinará el Poder
Ejecutivo, por medio del Ministerio de Hacienda, previa consulta al
Banco Central de Costa Rica. Los reintegros que se fijan en los
siguientes artículos podrán efectuarse en timbres fiscales, o mediante
el pago de un entero a favor del Gobierno de la República, a
conveniencia del contribuyente. Los particulares podrán utilizar papel
de buena calidad, de las mismas dimensiones establecidas en el artículo
anterior, que no sea papel de oficio con el sello de agua que ordena ese
mismo artículo, para la tramitación judicial, los testimonios de
escrituras públicas y certificaciones notariales, siempre que se
reintegre con los timbres de los valores que se establecen en los
artículos siguientes y en las demás disposiciones legales similares.</t>
  </si>
  <si>
    <t>Personas usuarias que compran el papel sellado/de oficio</t>
  </si>
  <si>
    <t>26.14.- Certificaciones</t>
  </si>
  <si>
    <t>Artículo 272.-El impuesto del timbre será pagado en timbres o mediante entero a favor del Gobierno de la República, a conveniencia del contribuyente, y se aplicará sobre:
(Así reformado el párrafo anterior por el artículo 48 de la Ley para el Equilibrio Financiero del Sector Público, N° 6955 del 24 de febrero de 1984)
1) En todo testimonio o certificación de instrumento, o documentos públicos no sujetos a inscripción en el Registro Nacional.
(Así reformado el inciso anterior por el artículo 48 de la Ley para el Equilibrio Financiero del Sector Público, N° 6955 del 24 de febrero de 1984)
2) En todo documento privado de contrato, y en los que determina el artículo 273;
3) En todo poder o fianza apud acta;
4) En los escritos judiciales de transacción o arreglo, cesión o venta. En partición o adjudicación de bienes no inscribibles;
5) En toda autenticación de firmas que haga cualquier autoridad judicial o administrativa, se pagará un impuesto de timbre de cien colones, con excepción de lo dispuesto en el Código Electoral y de las autenticaciones hechas por abogados o notarios, para efectos judiciales o administrativos.
(Así reformado el inciso anterior por el artículo 48 de la Ley para el Equilibrio Financiero del Sector Público, N° 6955 del 24 de febrero de 1984)
Por regla general, esa contribución fiscal de timbre que grava los documentos se pagará a razón de cuatro(*) por mil, y el cómputo se hará tomando como base el valor nominal principal o el precio que el documento determine. El mínimo que se pagará en cualquier documento será de timbre fiscal de veinte colones. Cuando las denominaciones aprobadas en el artículo 271 no permitan pagar, en timbres, la cantidad exacta calculada de acuerdo con lo que se establece en esta ley, se pagará la cantidad inferior más cercana. En el artículo siguiente se harán las excepciones.</t>
  </si>
  <si>
    <t xml:space="preserve"> Artículo 1º.- Las fotocopias de las certificaciones practicadas
mediante el sistema de microfilm que funciona en el Registro General de
Prendas pagarán, adicionalmente a los impuestos establecidos por leyes
anteriores, un colón (¢ 1.00) de timbre por cada hoja o fracción.</t>
  </si>
  <si>
    <t>Artículo 1º.- Las fotocopias de las certificaciones practicadas</t>
  </si>
  <si>
    <t>Personas usuarias del Registro de Prendas</t>
  </si>
  <si>
    <t>1 colón por cada hoja</t>
  </si>
  <si>
    <t xml:space="preserve"> Artículo 2º.- Los fondos que se recauden, en virtud de lo dispuesto
en el artículo anterior, serán depositados dentro de los primeros cinco
días de cada mes, por el Banco Central de Costa Rica, directamente en la
cuenta corriente de la Junta Administrativa del Registro Nacional y se
destinarán a la adquisición de materiales y equipo y demás gastos de
mantenimiento del Registro General de Prendas.
Para efectos de control, los timbres que se usen en las fotocopias
llevarán un distintivo especial.</t>
  </si>
  <si>
    <t>ARTÍCULO 1.- Pago del arancel
Todos los documentos presentados para su inscripción en el Registro Nacional y las certificaciones expedidas por él, pagarán de acuerdo con el arancel registral aquí estipulado. Para la eliminación y creación de tributos presentes o futuros, deberá considerarse lo aquí dispuesto en cuanto al presente arancel y la simplificación de trámites notariales y registrales. Deberá adecuarse el porcentaje mencionado en los artículos 2 y 3 de esta ley.</t>
  </si>
  <si>
    <t>Expedición de documentos por parte del Registro Nacional</t>
  </si>
  <si>
    <t>Personas usuarias del Registro de Nacional</t>
  </si>
  <si>
    <t xml:space="preserve">ARTÍCULO 2.- Cálculo del arancel
a) Los documentos sujetos a inscripción o anotación pagarán un mínimo de dos mil colones ((2.000,00), salvo que le corresponda pagar una suma mayor según el presente arancel o esté exento del pago de derechos de Registro.
b) Actos o contratos que impliquen traspaso. Pagarán cinco colones por cada mil colones ((5,00 x 1000) o fracción de millar: todas las operaciones de propiedad que constituyan traspaso o cambio de titular de su dominio, conforme a los artículos 2 y siguientes de la Ley No. 6999, de 3 de setiembre de 1985. Este cálculo se basará en el mayor valor o estimación dado por las partes en el acto o contrato o el que conste en el Registro Único de Valores. Para este efecto, el Registro Nacional fungirá como auxiliar de la Administración Tributaria.
c) Operaciones que no constituyen traspaso. Pagarán un colón por cada mil colones ((1,00 x 1000) o fracción de millar:
1. Los actos o contratos de hipotecas, contratos prendarios, cédulas hipotecarias,  constitución de fideicomisos, arrendamientos, cesiones, ampliaciones de créditos y prórrogas.
(Así reformado por el inciso b) del artículo 85 de la ley N° 8343 de 27 de diciembre del 2002, Ley de Contingencia Fiscal)
2.- La afectación al régimen de propiedad horizontal: de acuerdo con el valor del condominio, asignado en la escritura.
3.- La inscripción de constitución de concesiones en la zona marítimo-terrestre y Golfo de Papagayo, así como las cesiones de estas.
4.- Inscripción de vehículos, buques, aeronaves, y de todos los demás bienes muebles no fungibles  que puedan ser registrados conforme los reglamentos respectivos.
(Así adicionado por el inciso c) del artículo 85 de la ley N° 8343 de 27 de diciembre del 2002,  Ley de Contingencia Fiscal)
d) La constitución, los nombramientos, las prórrogas del plazo social, los poderes y las modificaciones del pacto social de las sociedades mercantiles en el Registro Mercantil, incluso los aumentos de capital, pagarán por cada inscripción de documento relativo a una misma persona jurídica, una suma única equivalente a la décima parte del salario base definido en la Ley No. 7337, de 5 de mayo de 1993. Dichas inscripciones estarán exentas del pago del timbre agrario creado por la Ley No. 5792, de 1° de setiembre de 1975. Los honorarios aplicables serán determinados por las partes.
e) Otras operaciones.
Cualquier operación distinta de las indicadas, de asociaciones civiles, mercantiles, personas, propiedad inmueble, propiedad mueble, concesiones de la zona marítimo-terrestre y Golfo de Papagayo, adicionales, expedición de cédulas jurídicas y gestiones administrativas que no sean ocursos ni estén motivadas en errores registrales, pagará dos mil colones ((2.000,00).
(Así reformado por el inciso d) del artículo 85 de la ley N° 8343 de 27 de diciembre del 2002, Ley de Contingencia Fiscal)
f) Certificaciones.
1. Por las certificaciones, de entrega inmediata expedida por cualquiera de los registros, de que el solicitante tiene o no bienes inscritos a su nombre, se pagarán cien colones (¢100,00) por solicitud.
(Así reformado por el inciso e) del artículo 85 de la ley N° 8343 de 27 de diciembre del 2002, Ley de Contingencia Fiscal)
2. Por las certificaciones de fincas, bienes muebles, historial, literal, gravamen,  personería, permisos de salida del país de un vehículo y de cualquier otro tipo,  se pagarán trescientos colones (¢300,00) por cada inmueble, mueble o personería.
(Así reformado por el inciso e) del artículo 85 de la ley N° 8343 de 27 de diciembre del 2002, Ley de Contingencia Fiscal)
3.- La Junta Administrativa del Registro Nacional proporcionará, gratuitamente, y por medios magnéticos, la información contenida en sus bases de datos, a las entidades del Sistema Bancario Nacional, el Instituto de Vivienda y Urbanismo, el Instituto Mixto de Ayuda Social, el Instituto de Desarrollo Agrario, el Instituto Nacional de Seguros, la Caja Costarricense de Seguro Social y las entidades autorizadas del Sistema Nacional Financiero para la Vivienda que requieran información atinente a si un solicitante de crédito posee o no bienes inscritos a su nombre o el detalle de estos en relación, sea declarada o no interés social la operación, para que puedan expedir las certificaciones requeridas para otorgar créditos y otras operaciones afines; lo anterior siempre que exista conexión entre dichas entidades y la base de datos del Registro Nacional.
g) Cancelación de gravámenes y anotaciones. Estará exenta la cancelación total o parcial de gravámenes o anotaciones. </t>
  </si>
  <si>
    <t>ARTÍCULO 5.- Oficina de tasación
De lo percibido por concepto del arancel registral, la Junta Administrativa del Registro Nacional destinará las sumas necesarias para la contratación del personal técnico, técnico-registral y profesional requerido para instalar la Oficina de Tasación, la Oficina de Contabilidad, las cajas auxiliares y los respectivos programas de cómputo necesarios para agilizar la recaudación del arancel creado en esta ley, simplificar el servicio al usuario; así como contratar al personal necesario a fin de mejorar los servicios de recepción de documentos y atención al público.</t>
  </si>
  <si>
    <t>Registro Nacional</t>
  </si>
  <si>
    <t xml:space="preserve">Articulo 94.- Tasas. Los montos de las tasas que cobrará el Registro de la Propiedad Industrial serán los siguientes, entendiendo que pueden ser pagadas por su equivalente en colones al tipo de cambio oficial de la institución bancaria que reciba el pago:
(Así reformado el párrafo anterior por el artículo 1° aparte o) de la Ley N° 8632 del 28 de marzo de 2008)
a)    Por la inscripción de una marca en cada clase de nomenclatura: cincuenta dólares estadounidenses (US$ 50,00).
b)    Por la inscripción de cada nombre comercial: cincuenta dólares estadounidenses (US$ 50,00).
c)    Por la inscripción de cada expresión o señal de propaganda: cincuenta dólares estadounidenses (US$ 50,00).
d)    Por la renovación de cada marca: cincuenta dólares estadounidenses (US$ 50,00).
e)    Por el traspaso, la licencia de uso, el cambio de nombre o la cancelación de marcas: veinticinco dólares moneda de los Estados Unidos de América (US $25,OO), por cada nomenclatura internacional
(Así reformado el inciso anterior por el artículo 1° aparte o) de la Ley N° 8632 del 28 de marzo de 2008)
f)    Por el traspaso, cambio de nombre o cancelación de cada nombre comercial, expresión o señal de propaganda veinticinco dólares estadounidenses (US$ 25,00).
g)    Por cada reposición o duplicado de un certificado de Registro de renovación o de cualquier otro documento semejante: veinticinco dólares estadounidenses (US$ 25,00).
h) Por cada solicitud de oposición: veinticinco dólares moneda de los Estados Unidos de América (US $25,OO).
(Así adicionado el inciso anterior por el artículo 1° aparte o) de la Ley N° 8632 del 28 de marzo de 2008)
i) Por cada modificación o corrección de una solicitud: veinticinco dólares moneda de los Estados Unidos de América (US $25,OO).
(Así adicionado el inciso anterior por el artículo 1° aparte o) de la Ley N° 8632 del 28 de marzo de 2008)
j) Por cada división de una solicitud: cincuenta dólares moneda de los Estados Unidos de América (US $50,OO).
(Así adicionado el inciso anterior por el artículo 1° aparte o) de la Ley N° 8632 del 28 de marzo de 2008)
k) Por cada solicitud de denominación de origen o indicación geográfica: cincuenta dólares moneda de los Estados Unidos de América (US $50,OO).
 (Así adicionado el inciso anterior por el artículo 1° aparte o) de la Ley N° 8632 del 28 de marzo de 2008)
l) Por recargo en la renovación en plazo de gracia (seis meses): veinticinco dólares moneda de los Estados Unidos de América (US $25,OO).
 (Así adicionado el inciso anterior por el artículo 1° aparte o) de la Ley N° 8632 del 28 de marzo de 2008)
m) Por la solicitud de nulidad o cancelación de cada signo distintivo en cada clase: veinticinco dólares moneda de los Estados Unidos de América (US $25,OO). </t>
  </si>
  <si>
    <t>Usuarios del Registro de la Propiedad Industrial</t>
  </si>
  <si>
    <t>Artículo 95°- Utilización de los montos recibidos por tasas. Los montos recibidos anualmente por el Registro de la Propiedad Industrial por concepto de tasas, serán distribuidos de la siguiente manera:
a)    Un cuarenta por ciento (40%) para la Editorial Costa Rica, el cual será destinado de conformidad con lo dispuesto en la Ley N° 2366, de 10 de junio de 1959 y sus reformas, en calidad de subvención estatal.
b)    Un diez por ciento (10%) para la Editorial del Instituto Tecnológico de Costa Rica, para la producción de obras en ciencia y tecnología.
c)    Un treinta por ciento (30%) para sufragar la totalidad de los gastos anuales que requiera el Registro de la Propiedad Industrial del Registro Nacional. Este Registro presentará el presupuesto anual correspondiente, ante la Junta Administrativa del Registro Nacional para su aprobación y debida ejecución.
d)    Un veinte por ciento (20%) para la investigación y capacitación en materia de propiedad intelectual, asignado a la Junta Administrativa del Registro Nacional. Para efectos presupuestarios, estas inversiones serán excluidas de los límites y las directrices del gasto presupuestario y efectivo anual que el Ministerio de Hacienda asigne al Registro Nacional, y este último las presupuestará por separado del presupuesto ordinario de la Junta Administrativa del Registro Nacional, sin que estén sujetas a ningún límite del gasto presupuestario por parte de la Autoridad Presupuestaria.</t>
  </si>
  <si>
    <t>Registro de la Propiedad Intelectual</t>
  </si>
  <si>
    <t xml:space="preserve"> ARTÍCULO 3º.- El producto de este aumento ingresará al Colegio de
Abogados como contribución forzosa de los abogados, bachilleres en leyes
y procuradores judiciales en favor de dicha Corporación para su
sostenimiento y para formar un fondo de pensiones y jubilaciones en
beneficio de sus miembros. Deberá pagarse mediante un timbre que emitirá
el Colegio y que se denominará "Timbre del Colegio de Abogados", que
deberá agregarse y cancelarse en el escrito inicial o demanda, el escrito
de contestación, en los documentos de carácter privado que sean
autenticados y en los certificados de prenda. La cancelación del timbre
la hará el abogado, bachiller en leyes o procurador judicial, en su
defecto la oficina que deba recibirlos.</t>
  </si>
  <si>
    <t>Gestiones ante Profesionales en Derecho</t>
  </si>
  <si>
    <t>Usuarios de los servicios jurídicos</t>
  </si>
  <si>
    <t>Un cincuenta por ciento (50%) de este aumento, producto de las operaciones notariales inscribibles en el Registro Nacional, será girado por el Colegio de Abogados de Costa Rica a la Dirección Nacional de Notariado, para financiar sus funciones. Estas sumas serán giradas según información contable remitida por el Registro Nacional al Colegio de Abogados una vez al mes, el cual deberá girar, a la Dirección Nacional de Notariado, a más tardar quince días después de recibida la información indicada. El cincuenta por ciento (50%) restante del producto de este aumento ingresará al Colegio de Abogados, como contribución forzosa que los notarios aportarán a dicha corporación para sostenerla, así como para formar y acrecentar el fondo de pensiones y jubilaciones aludido en el artículo 3. Este aumento se pagará mediante el timbre de abogados, el cual se agregará y cancelará en todo testimonio que se expida, salvo si se ha cancelado en la matriz.</t>
  </si>
  <si>
    <t>Artículo 108.- En procesos. En el escrito inicial o de demanda y en el de contestación, en procesos civiles, comerciales y contencioso administrativos, se pagará el timbre conforme con su cuantía y la siguiente escala:
a) Procesos con estimación hasta doscientos cincuenta mil colones estarán exentos.
b) Procesos con estimación de doscientos cincuenta mil colones y no pase de un millón de colones, mil cien colones en el escrito inicial.
c) Procesos con estimación de un millón de colones y no pase de cinco millones de colones, dos mil doscientos colones en el escrito inicial.
d) Procesos con estimación de cinco millones de colones y no pase de veinticinco millones de colones, cinco mil quinientos colones en el escrito inicial.
e) Procesos con estimación de veinticinco millones de colones y no pase de los cincuenta millones de colones, once mil colones.
f) Procesos con estimación de cincuenta millones de colones a cien millones de colones, dieciséis mil quinientos colones.
g) Procesos con estimación de cien millones de colones a quinientos millones de colones, veintisiete mil quinientos colones.
h) Procesos con estimación de quinientos millones de colones en adelante, cincuenta y cinco mil colones.
i) Procesos de cuantía inestimable, excepto los referentes al Código de Familia, Código de Trabajo y Código Penal, doce mil cien colones en el escrito inicial.
Artículo 109.- Tarifa del timbre en los instrumentos públicos. En los instrumentos públicos se pagará el timbre del Colegio de Abogados (as) de acuerdo con la cuantía del acto o contrato así:
a) Hasta doscientos cincuenta mil colones estarán exentos.
b) Mil cien colones cuando la cuantía sea mayor de doscientos cincuenta mil colones y no pase de un millón de colones.
c) Dos mil doscientos colones cuando la cuantía sea mayor de un millón de colones y no pase de cinco millones de colones.
d) Cinco mil quinientos colones cuando la cuantía sea mayor de cinco millones de colones y no pase de veinticinco millones de colones.
e) Once mil colones cuando la cuantía sea mayor de veinticinco millones de colones y no pase de los cincuenta millones de colones.
f) Dieciséis mil quinientos colones cuando la cuantía sea de cincuenta millones de colones a cien millones de colones.
g) Veintisiete mil quinientos colones cuando la cuantía sea de cien millones de colones a quinientos millones de colones.
h) Cincuenta y cinco mil colones cuando la cuantía sea de quinientos millones de colones en adelante.
i) Los instrumentos adicionales que no aumenten la cuantía estarán exentos, así como todos los declarados por ley exentos de timbres.
j) Si el documento contuviere varias operaciones el timbre se tasará sobre la suma de cada una de ellas, pero si fueren asuntos inestimables, cubrirán cada uno doscientos setenta y cinco colones de timbre.</t>
  </si>
  <si>
    <t>Colegio de Abogados y Abogadas</t>
  </si>
  <si>
    <t xml:space="preserve"> Artículo 3.- Para el objeto determinado en el artículo anterior, se
establece el Timbre de Archivos. El Banco Central de Costa Rica emitirá
timbres especiales de los siguientes valores: cinco, diez, veinte, cien y
doscientos colones. El producto de la venta de estos timbres, deducidos
los costos, lo acreditará en la cuenta corriente de la Junta
Administrativa del Archivo Nacional.</t>
  </si>
  <si>
    <t>" Artículo 3.- Para el objeto determinado en el artículo anterior, se
establece el Timbre de Archivos. El Banco Central de Costa Rica emitirá
timbres especiales de los siguientes valores: cinco, diez, veinte, cien y
doscientos colones. El producto de la venta de estos timbres, deducidos
los costos, lo acreditará en la cuenta corriente de la Junta
Administrativa del Archivo Nacional.</t>
  </si>
  <si>
    <t xml:space="preserve"> Artículo 6.- Por los testimonios y certificaciones de escrituras
públicas que expida el Archivo Nacional, por orden de una autoridad o a
solicitud del interesado, se pagarán en timbres de archivos</t>
  </si>
  <si>
    <t xml:space="preserve">¢10,OO
cuando el valor de la operación a que el testimonio o certificación se
refiera sea menor de ¢10.000,OO; ¢20,00 si el valor de la operación fuere
de ¢10.000,00 hasta ¢49.999,99; timbres por ¢50,00, si fuere de
¢50.000,00 a ¢99.999,99; y timbres de archivos por ¢100,00 cuando ese
valor fuere de ¢100.000,00 o más. Por las escrituras de cuantía
inestimable se pagará un timbre de ¢20,00.
</t>
  </si>
  <si>
    <t xml:space="preserve"> Artículo 1.- Procédase, por medio del Poder Ejecutivo, a dotar de
fondos a la Junta Administrativa del Archivo Nacional para la
construcción de un edificio destinado al Archivo Nacional, que sea
sólido, seguro contra el fuego y los temblores y con capacidad suficiente
para el objeto que se destina. Con ese propósito se ocupará el terreno
que para ese fin adquirió la Junta Administrativa del Archivo Nacional.</t>
  </si>
  <si>
    <t xml:space="preserve">Banco Central de Costa Rica </t>
  </si>
  <si>
    <t xml:space="preserve"> ARTICULO 2º.- Toda sociedad mercantil que esté inscrita o que se
inscriba y toda subsidiaria de una sociedad extranjera que esté inscrita
o se inscriba en la Sección Mercantil del Registro Público de la
Propiedad, deberán pagar, de conformidad con la tabla que señala el
artículo 8º, un timbre para la Educación y Cultura</t>
  </si>
  <si>
    <t xml:space="preserve"> ARTICULO 2º.- Toda sociedad mercantil que esté inscrita o que se inscriba y toda subsidiaria de una sociedad extranjera que esté inscrita o se inscriba en la Sección Mercantil del Registro Público de la Propiedad, deberán pagar, de conformidad con la tabla que señala el artículo 8º, un timbre para la Educación y Cultura</t>
  </si>
  <si>
    <t>Sociedades mercantiles</t>
  </si>
  <si>
    <t>26.15.- Otros</t>
  </si>
  <si>
    <t>Artículo 8- Las sociedades y las subsidiarias de las sociedades extranjeras inscritas en el Registro Mercantil pagarán el siguiente timbre de Educación y Cultura:
1) En el acto de ínscripción o en cualquier otro acto registrable pagarán cinco mil colones (05000,00).
2) Anualmente.
a) Las que tengan capital neto que no exceda de quinientos mil colones (0500000,00) pagarán cinco mil colones (05000,00).
b) Las que tengan un capital neto que exceda de quinientos mil colones (500000,00) pero que no pase de dos millones de colones (2000000,00) pagarán seis mil colones (06000,00).
c) Las que tengan un capital neto que exceda de dos millones de colones (02000000,00) pero que no pase de cuatro millones de colones (4000000,00) pagarán doce mil colones (12000,00).
ch) Las que tengan un capital neto superior a cuatro millones de colones (4000000,00) pagarán dieciocho mil colones (18000,00).</t>
  </si>
  <si>
    <t>a) El treinta por ciento (30%) se girará a la Universidad de Costa Rica (UCR).
b) El treinta por ciento (30%) se destinará a financiar la Universidad Estatal a Distancia (UNED).
c) El diez por ciento (10%) se girará a la Junta Directiva del Museo Nacional, para los programas de rescate del patrimonio histórico y cultural del país.
d) El treinta por ciento (30%) se destinará a financiar el Sistema Nacional de Educación Musical (Sinem), creado por la Ley N.° 8894, Creación del Sistema Nacional de Educación Musical, de 17 de febrero de 2009.</t>
  </si>
  <si>
    <t>Ministerio de Hacienda</t>
  </si>
  <si>
    <t xml:space="preserve"> ARTICULO 7º.- Créase el timbre pro parques nacionales. El Banco
Central de Costa Rica deberá emitir y recaudar su producto.
Las denominaciones serán:
a) Timbre de un colón, que deberán llevarlos las patentes municipales
de cualquier clase; y
b) Timbre de cinco colones, que deberá ser cancelado en:
1) Los pasaportes y salvoconductos que se expidan o visen para salir
del país, salvo aquellos que por tratados y leyes vigentes se encuentren
exentos de impuestos y tasas.
2) Los documentos necesarios para que se inscriba por primera vez un
vehículo automotor en el Registro Público de la Propiedad de Vehículos.
3) Las autenticaciones de firmas que haga el Ministerio de
Relaciones Exteriores.
c) Timbre de cien colones que deberán cancelar anualmente todos los
clubes sociales, salones públicos de baile y lugares similares, con fines
lucrativos, así como en las solicitudes para abrir negocios de esa
naturaleza.</t>
  </si>
  <si>
    <t xml:space="preserve">ARTICULO 6º.- El Servicio de Parques Nacionales </t>
  </si>
  <si>
    <t>ARTÍCULO 1.- Establecimiento del impuesto.
    Se establece, en favor de las municipalidades, un impuesto sobre los bienes inmuebles, que se regirá por las disposiciones de la presente Ley.</t>
  </si>
  <si>
    <t>ARTÍCULO 2.- Objeto del impuesto. Son objeto de este impuesto los terrenos, las instalaciones o las construcciones fijas y permanentes que allí existan.</t>
  </si>
  <si>
    <t>Municipalidades</t>
  </si>
  <si>
    <t>ARTÍCULO 6.- Sujetos pasivos. Son sujetos pasivos de este impuesto:
    a) Los propietarios con título inscrito en el Registro Público de la Propiedad.
    b) Los propietarios de finca, que no estén inscritos en el Registro Público de la Propiedad.
    c) Los concesionarios, los permisionarios o los ocupantes de la franja fronteriza o de la zona marítimo terrestre, pero solo respecto de las instalaciones o las construcciones fijas mencionadas en el artículo 2 de la presente Ley, pues, para el terreno, regirá el canon municipal correspondiente.
    d) Los ocupantes o los poseedores con título, inscribible o no inscribible en el Registro Público, con más de un año y que se encuentren en las siguientes condiciones: poseedores, empresarios agrícolas, usufructuarios, aparceros rurales, esquilmos, prestatarios gratuitos de tierras y ocupantes en precario. En el último caso, el propietario o el poseedor original del inmueble podrá solicitar, a la Municipalidad que la obligación tributaria se le traslade al actual poseedor, a partir del período fiscal siguiente al de su solicitud, mediante procedimiento que establecerá el Reglamento de esta Ley.
    e) Los parceleros del INDER(*), después del quinto año y si el valor de la parcela es superior al monto fijado en el inciso f) del artículo 4 de esta Le</t>
  </si>
  <si>
    <t>ARTÍCULO 9.- Base imponible para calcular el impuesto. La base imponible para el cálculo del impuesto será el valor del inmueble registrado en la Administración Tributaria, al 1 de enero del año correspondiente.</t>
  </si>
  <si>
    <t>ARTÍCULO 23.- Porcentaje del impuesto. En todo el país, el porcentaje del impuesto será de un cuarto por ciento (0,25%) y se aplicará sobre el valor del inmueble registrado por la Administración Tributaria.</t>
  </si>
  <si>
    <t>26.1.- Bienes inmuebles</t>
  </si>
  <si>
    <t>Artículo 13.-Asignación y utilización de recursos. El Ministerio de Hacienda tomará las previsiones presupuestarias para el desarrollo adecuado del Órgano de Normalización Técnica Municipal. A fin de cumplir sus objetivos, contará también con el uno por ciento (1%) de lo que cada municipalidad recaude por el impuesto sobre bienes inmuebles. Este fondo podrá ser utilizado únicamente para los fines específicos de esta Ley. El Órgano de Normalización Técnica informará cada año, a las municipalidades, sobre los resultados de su gestión y acerca del uso y destino de dichos recursos, sin perjuicio de la fiscalización superior que corresponde a la Contraloría General de la República.</t>
  </si>
  <si>
    <t xml:space="preserve"> Artículo 1º.- De las entradas que por servicios de muellaje percibe el Instituto Autónomo del Ferrocarril Eléctrico al Pacífico, destinante, para la Municipalidad del cantón central de Puntarenas, dos colones por cada tonelada de mercaderías o bienes muebles movilizados por dicho Instituto, bien sea para su importación o bien para su exportación, sin
que esto autorice o signifique un aumento de las tarifas actuales para los
usuarios.</t>
  </si>
  <si>
    <t>Usuarios de los servicios de muellaje de Puntarenas</t>
  </si>
  <si>
    <t>2 colones por tonelada</t>
  </si>
  <si>
    <t>INCOFER</t>
  </si>
  <si>
    <t>Contraloría General de la República</t>
  </si>
  <si>
    <t xml:space="preserve">Artículo 15.-Para atender el financiamiento de las obligaciones referidas en esta Ley, en relación con el desarrollo socioeconómico del cantón Central de Puntarenas, se establece un gravamen de cuarenta centavos de dólar en moneda de los Estados Unidos de América (US$ 0.40), por cada tonelada de carga que se movilice en los puertos de los cantones Central y Esparza; dicho gravamen será pagado directamente a la Municipalidad del cantón Central de Puntarenas. La aduana no tramitará ninguna póliza, si el importe del gravamen establecido en esta Ley no ha sido entregado previamente a la Municipalidad y facultará a esta última para fiscalizar el cobro efectivo de este tributo. Los recursos derivados del cobro de este gravamen serán incorporados en el presupuesto de la Municipalidad y asignados de la siguiente manera.  </t>
  </si>
  <si>
    <t>Usuarios de los servicios portuarios de Caldera</t>
  </si>
  <si>
    <t>0,40 dólares americanos por tonelada</t>
  </si>
  <si>
    <t>a) Un veintidós por ciento (22%) distribuido entre las juntas de educación; b) Un cuatro (4%) a la Municipalidad del cantón Central de Puntarenas para la creación de un fondo de becas ; c) Un cincuenta por ciento (50%) a la Municipalidad de Puntarenas</t>
  </si>
  <si>
    <t xml:space="preserve">Artículo 94.- Por medio de una contribución que se llamará "detalle"
las municipalidades cobrarán a los propietarios de las fincas del cantón,
una cuota anual, exclusivamente para el mantenimiento de caminos vecinales
o calles urbanas, o de ambos, pagadera en forma mensual, bimestral o
trimestral, según lo acuerde el Concejo. Esta contribución será de un
diez por ciento del monto que por concepto de impuesto territorial deban
paga los propietarios. </t>
  </si>
  <si>
    <t>Propiedad de bienes inmuebles</t>
  </si>
  <si>
    <t>Propietarios de bienes inmuebles</t>
  </si>
  <si>
    <t>10% del impuesto territorial</t>
  </si>
  <si>
    <t>Impuesto territorial</t>
  </si>
  <si>
    <t>Caminos vecinales</t>
  </si>
  <si>
    <t>Trabajo asalariado o independiente</t>
  </si>
  <si>
    <t>Trabajadores, Estado y Patronos</t>
  </si>
  <si>
    <t xml:space="preserve"> Artículo 23.- Las cuotas y prestaciones serán determinadas por la Junta Directiva</t>
  </si>
  <si>
    <t>Salario</t>
  </si>
  <si>
    <t>Caja Costarricense de Seguro Social</t>
  </si>
  <si>
    <t xml:space="preserve">Si </t>
  </si>
  <si>
    <t>b</t>
  </si>
  <si>
    <t>Artículo 22.- Los ingresos del Seguro Social se obtendrán, en el caso de los trabajadores dependientes o asalariados, por el sistema de triple contribución, a base de las cuotas forzosas de los asegurados, de los patronos particulares, el Estado y las otras entidades de Derecho Público cuando estos actúen como patronos, además, con las rentas señaladas en el artículo 24.</t>
  </si>
  <si>
    <t>b) Los patronos públicos y privados deberán pagar al Fondo un cinco por ciento (5%) sobre el total de sueldos y salarios que paguen mensualmente a sus trabajadores. Se exceptúan de este recargo al Poder Ejecutivo, al Poder Legislativo, al Poder Judicial, al Tribunal Supremo de Elecciones (TSE), a las instituciones de asistencia médico-social las juntas de educación, las juntas administrativas y las instituciones de enseñanza superior del Estado, las municipalidades, los patronos cuyo monto mensual de planillas no exceda el equivalente de un salario base establecido por la Ley "Crea Concepto Salario Base para Delitos Especiales del Código Penal", Ley N.0 7337, de 5 de mayo de 1993, así como las de actividades agropecuarias con planillas mensuales hasta el equivalente de dos salarios base establecidos en la ley supra citada y las empresas de zonas francas nuevas que se instalen fuera de la Gran Área Metropolitana, durante los primeros cinco años de operación.</t>
  </si>
  <si>
    <t>Trabajo asalariado no independiente del sector privado</t>
  </si>
  <si>
    <t>Artículo 15.- El Instituto Nacional de Aprendizaje se financiará con:
a) El uno coma cinco por ciento (1,5%) sobre el monto total de las planillas de salarios pagadas mensualmente por los patronos particulares de todos los sectores económicos cuando ocupen en forma permanente por lo menos a cinco trabajadores.
Los patronos del sector agropecuario pagarán un cero coma cincuenta por ciento (0,50%) de ese monto total de sus planillas, siempre y cuando ocupen un número superior a diez trabajadores en forma permanente.</t>
  </si>
  <si>
    <t xml:space="preserve"> ARTICULO 14.- Para el cumplimento de los fines que le fija esta ley, el IMAS tendrá los siguientes recursos:
a) Un aporte de los patronos de la empresa privada en general, correspondiente al medio por ciento mensual sobre las remuneraciones, sean salarios o sueldos, ordinarios o extraordinarios, que paguen a los trabajadores de sus respectivas actividades que estén empadronados en el INA y el Seguro Social o en el Banco Popular y de Desarrollo Comunal.
También están obligados a pagar el aporte, a que se refiere este inciso, las instituciones autónomas del país, cuyos recursos no provengan del presupuesto general ordinario de la República.
Se exceptúan de este aporte las empresas de zonas francas nuevas que se instalen fuera de la Gran Área Metropolitana; durante los primeros cinco años de operación. A partir del año seis y hasta el año diez de operación, la empresa deberá pagar un cero punto veinticinco por ciento (0.25%) de sus remuneraciones al IMAS. A partir del año once de operación, quedarán sujetas al aporte general aplicable a patronos del sector privado. Para todos los efectos del presente párrafo se aplicarán las condiciones, excepciones y requisitos indicadas en el inciso 2) del artículo 6 de la Ley de Fortalecimiento de la Competitividad Territorial para promover la atracción de inversiones fuera de la Gran Área Metropolitana (GAM).</t>
  </si>
  <si>
    <t>patronos de la empresa privada en general</t>
  </si>
  <si>
    <t>Instituto Nacional de Aprendizaje</t>
  </si>
  <si>
    <t>Instituto Mixto de Ayuda Social</t>
  </si>
  <si>
    <t xml:space="preserve">     Artículo 8.-  Créase un impuesto de un ocho por ciento (8%) aplicable al precio, antes del que corresponde al Instituto de Fomento y Asesoría Municipal, según la Ley N.º 6282, de 14 de agosto de 1979, sobre las bebidas alcohólicas elaboradas por la Fábrica Nacional de Licores y consumidas en el país, al cual se refiere la Ley N.º 2035, Ley Orgánica del Consejo Nacional de la Producción , de 17 de julio de 1956, y sus reformas. Quedan exentos del impuesto, únicamente, los alcoholes enumerados en la disposición legal citada.</t>
  </si>
  <si>
    <t>Artículo 9.-  Para los fines de la distribución, el impuesto del ocho por ciento (8%) creado en el artículo 8 de esta ley se asigna de la siguiente manera:
        a) El correspondiente a bebidas alcohólicas nacionales:
        Seis coma cuarenta y dos por ciento (6, 42%) para el Inder.
        Uno coma cincuenta y ocho por ciento (1,58%) a favor deI Instituto sobre Alcoholismo y Farmacodependencia (IAFA), para que financie sus programas de prevención, tratamiento y rehabilitación en alcohol, tabaco y otras drogas, así como la construcción y el mantenimiento de instalaciones de las sedes regionales y los centros de atención integral en drogas en las diferentes provincias de Costa Rica. Estos recursos no estarán sujetos a las directrices emitidas por el Poder Ejecutivo en materia de restricción de gasto público.
        b) El correspondiente a bebidas alcohólicas extranjeras será en su totalidad para el Inder, que será utilizado para el cumplimiento de los fines de su ley constitutiva.
        El Inder girará anualmente y en forma directa la porción del impuesto que corresponde al IAFA. de Fomento y Apoyo Municipal</t>
  </si>
  <si>
    <t>Precio del producto</t>
  </si>
  <si>
    <t>Artículo 8.-  Créase un impuesto de un ocho por ciento (8%) aplicable al precio, antes del que corresponde al Instituto de Fomento y Asesoría Municipal, según la Ley N.º 6282, de 14 de agosto de 1979, sobre las bebidas alcohólicas elaboradas por la Fábrica Nacional de Licores y consumidas en el país, al cual se refiere la Ley N.º 2035, Ley Orgánica del Consejo Nacional de la Producción , de 17 de julio de 1956, y sus reformas. Quedan exentos del impuesto, únicamente, los alcoholes enumerados en la disposición legal citada.</t>
  </si>
  <si>
    <t>Artículo 30.-Establécese el pago de una contribución obligatoria del uno y medio por ciento (1,5%) sobre el precio del arroz entregado, limpio y seco, en granza o pilado. Dicha contribución obligatoria será pagada por partes iguales: cero coma setenta y cinco por ciento (0,75%) lo pagará el productor, y cero coma setenta y cinco por ciento (0,75%), el agroindustrial, dentro del plazo de ocho días hábiles contados a partir del recibo del arroz o de la realización de la transacción.
Los agroindustriales actuarán como agentes recaudadores y deberán girar los recursos directamente a la Corporación, a más tardar dentro de los cinco días hábiles siguientes al cierre mensual.
Cuando se requiera importar arroz, el importador cancelará, para efectos de la nacionalización de la mercancía, una contribución obligatoria del uno y medio por ciento (1,5%) sobre el precio del arroz limpio, seco, en granza o pilado.
Los importadores cancelarán dicha contribución ante la Corporación Arrocera y esta emitirá el respectivo documento de cancelación, que se presentará junto con la declaración aduanera para efectos de nacionalización del arroz.</t>
  </si>
  <si>
    <t>Dicha contribución obligatoria será pagada por partes iguales: cero coma setenta y cinco por ciento (0,75%) lo pagará el productor, y cero coma setenta y cinco por ciento (0,75%), el agroindustrial</t>
  </si>
  <si>
    <t>Establécese el pago de una contribución obligatoria del uno y medio por ciento (1,5%) sobre el precio del arroz entregado</t>
  </si>
  <si>
    <t>Precio del arroz entregado</t>
  </si>
  <si>
    <t>Artículo 31.-Los recursos captados mediante el aporte establecido en el artículo anterior, serán utilizados por la Corporación para:
a) Sufragar sus gastos de funcionamiento.
b) Fortalecer a las organizaciones de productores y agroindustriales inscritas ante ella.
c) Financiar los proyectos de investigación, extensión, innovación tecnológica y capacitación, según el porcentaje de aporte de cada región a la producción arrocera nacional.
d) Promover el mejoramiento de la infraestructura del beneficiado de arroz en las regiones productoras, para minimizar los riesgos de las pérdidas poscosecha.
e) Responder por las líneas de financiamiento que adquiera la Corporación.</t>
  </si>
  <si>
    <t>Artículo 10.-  Fíjase un impuesto específico de cero coma cuatro colones (¢0,4) por cada mililitro de alcohol absoluto a favor del Inder, sobre la cerveza nacional y extranjera. Igualmente, se fija un impuesto específico de cero coma dos seis cuatro uno nueve colones  ¢ 0.27661 (**) por cada mililitro de alcohol absoluto, a favor del Instituto de Fomento y Asesoría Municipal (IFAM)(*) sobre la cerveza nacional y extranjera.</t>
  </si>
  <si>
    <t>En la producción nacional será contribuyente de estos impuestos el fabricante o envasador de dichos productos; en la importación, la persona natural o jurídica a cuyo nombre se importen los productos.</t>
  </si>
  <si>
    <t>26.8. Bebidas con alcohol</t>
  </si>
  <si>
    <t xml:space="preserve"> ¢0,4 por cada mililitro de alcohol absoluto a favor del Inder, sobre la cerveza nacional y extranjera. Igualmente, se fija un impuesto específico de cero coma dos seis cuatro uno nueve colones  ¢ 0.27661 (**) por cada mililitro de alcohol absoluto, a favor del Instituto de Fomento y Asesoría Municipal (IFAM)(*) sobre la cerveza nacional y extranjera.</t>
  </si>
  <si>
    <t>INDER-IFAM</t>
  </si>
  <si>
    <t>Para aplicar estos impuestos, se entenderá por venta cualquier acto que involucre o tenga por fin último la transferencia del dominio del producto, independientemente de su naturaleza jurídica, la designación y las condiciones pactadas por las partes.</t>
  </si>
  <si>
    <t xml:space="preserve">Artículo 6.-  Fíjase un impuesto específico por unidad de consumo para las bebidas carbonatadas de marcas nacionales y extranjeras, producidas en el país o importadas, de cinco coma setecientos veinticinco colones (¢5,725) a favor del Inder. En el caso de las micro y pequeñas empresas, cuya producción anual no exceda los dieciséis millones de unidades de consumo, el impuesto que aplicará por unidad de consumo de doscientos cincuenta ml (250 ml) será de dos coma treinta y cinco colones (¢2,35). Se definen por unidad de consumo los siguientes volúmenes:
</t>
  </si>
  <si>
    <t>"Artículo 6.-  Fíjase un impuesto específico por unidad de consumo para las bebidas carbonatadas de marcas nacionales y extranjeras, producidas en el país o importadas, de cinco coma setecientos veinticinco colones (¢5,725) a favor del Inder. En el caso de las micro y pequeñas empresas, cuya producción anual no exceda los dieciséis millones de unidades de consumo, el impuesto que aplicará por unidad de consumo de doscientos cincuenta ml (250 ml) será de dos coma treinta y cinco colones (¢2,35). Se definen por unidad de consumo los siguientes volúmenes:
"</t>
  </si>
  <si>
    <t>a) Por las inscripciones y traspasos de toda clase de vehículos motorizados se pagarán tres colones (¢3,00) por cada mil o fracción menor, sobre la estimación que el Registro respectivo dé al vehículo.
        b) Por los contratos de arrendamiento de bienes inmuebles, inscribibles en el Registro Público de la Propiedad , se pagará un colón con cincuenta céntimos (¢1,50) por cada mil o fracción menor, sobre su estimación. Para estos efectos, deberán inscribirse todos los contratos de arrendamiento que se celebren con el Estado, excepto los establecidos en el capítulo IV del título II de la presente ley.
        c) Por las primeras inscripciones de inmuebles que se realicen en el Registro de la Propiedad , provenientes de nuevos títulos, así como por las inscripciones provenientes de rectificación de medida, las cuales impliquen aumentos de cabida, se pagarán dos mil colones (¢2.000,00). Es entendido que cuando la estimación de la información posesoria o de la rectificación de medida sea superior a los cinco millones de colones (¢5.000.000,00) deberá pagarse el timbre sobre el exceso, a razón de un colón con veinticinco céntimos (¢1,25) por mil o fracción menor.
        Dichas tarifas se actualizarán cada cinco años de acuerdo con el índice de inflación establecido por el BCCR, iniciando a partir del 1 de enero del año siguiente a la publicación de la presente ley. Dicho incremento deberá publicarse mediante disposición de alcance general emitido por el Inder.</t>
  </si>
  <si>
    <t>Dichas tarifas se actualizarán cada cinco años de acuerdo con el índice de inflación establecido por el BCCR, iniciando a partir del 1 de enero del año siguiente a la publicación de la presente ley. Dicho incremento deberá publicarse mediante disposición de alcance general emitido por el Inder.</t>
  </si>
  <si>
    <t>Artículo 108 .- El Instituto del Café de Costa Rica, para el cumplimiento de sus
funciones, contará con los siguientes recursos:
a) El producto de un impuesto hasta de un uno punto cinco por ciento (1.5%) del valor
FOB del café que se exporte, por cada unida d de 46 kilogramos de café oro o su
equivalente. De este monto, se destinará un uno por ciento (1%) al mantenimiento
administrativo y a las investigaciones del Institu to del Café de Costa Rica; el porcentaje
restante se utilizará, de manera exclusiva, para realizar actividades de promoción,
diversificación y de desarrollo sostenible de la actividad cafetalera nacional. La Junta
Directiva de este Instituto está facultada para decidir el destino que se les dará a los
superávit que se produzcan. El exportador pagará este impuesto, el cual no podrá
transferirse a los productores. A los e xportadores que incumplan con la disposición
anterior se les cancelará la licencia de exportador</t>
  </si>
  <si>
    <t>Unidades de café exportadas</t>
  </si>
  <si>
    <t>Exportadores de café</t>
  </si>
  <si>
    <t>uno punto cinco por ciento (1.5%) del valor
FOB del café que se exporte,</t>
  </si>
  <si>
    <t>ICAFE</t>
  </si>
  <si>
    <t>Ley Nueva Emisión Timbre Guía y Scout</t>
  </si>
  <si>
    <t>Artículo 1º.- Autorízase la emisión del "Timbre Guía y Scout", en la
forma que establece el artículo 4º de esta ley, cuyo producto servirá para
aumentar los fondos corrientes de la Asociación de Guías y Scouts de Costa
Rica</t>
  </si>
  <si>
    <t>Deberá adherirse al documento sobre la revisión anual
de vehículos automotores propiedad de particulares</t>
  </si>
  <si>
    <t>Propietarios de vehículos automotores</t>
  </si>
  <si>
    <t>26.12.- Vehículos</t>
  </si>
  <si>
    <t>¢ 20</t>
  </si>
  <si>
    <t>Guías y Scouts</t>
  </si>
  <si>
    <t>Artículo 162.- Las tarifas para el transporte de personas o mercancías, dentro o fuera del país, de las empresas que tengan certificado de explotación de servicios aéreos conforme a esta ley, deberán ser conocidas y aprobadas por el Consejo Técnico de Aviación Civil. Ninguna compañía que opere en Costa Rica podrá cobrar sumas o cantidades diferentes de las aprobadas en sus tarifas oficiales, salvo lo dispuesto en otra parte de esta misma ley.</t>
  </si>
  <si>
    <t>transporte de personas o mercancías, dentro o fuera del país, de las empresas que tengan certificado de explotación de servicios aéreos conforme a esta ley</t>
  </si>
  <si>
    <t>empresas que tengan certificado de explotación de servicios aéreos</t>
  </si>
  <si>
    <t>Fijada por ARESEP</t>
  </si>
  <si>
    <t>Los fondos provenientes de dichas tarifas, rentas o derechos se  destinarán solo al desarrollo de la aeronáutica civil</t>
  </si>
  <si>
    <t>Artículo 5º.- El fondo de trabajo se formará por:
a) Un aporte del ½ % mensual sobre las remuneraciones, sean salarios o sueldos que deben pagar los patronos, los Poderes del Estado y todas las instituciones públicas; y
b) Un aporte del 1% mensual sobre las remuneraciones, sean salarios o sueldos que deben pagar los trabajadores.
c) Las empresas nuevas de zonas francas que se instalen fuera de la Gran Área Metropolitana estarán sujetas a un único aporte de un cero punto veinticinco por ciento (0.25%) mensual sobre las remuneraciones indicadas en el inciso a) de este artículo durante los primeros diez (10) años de operación. La totalidad de dicho aporte deberá asignarse según lo establecido en el inciso b) del artículo 13 de la Ley 7983, Ley de Protección al Trabajador, de 18 de febrero del 2000, y sus reformas. El año uno para el otorgamiento de este beneficio será establecido en el respectivo acuerdo de otorgamiento del régimen. A partir del año 11 de operación, quedarán sujetas al régimen común establecido en el inciso a) de este artículo. Para todos los efectos del presente párrafo se aplicarán las condiciones, excepciones y requisitos indicadas en el inciso 2) del artículo 6 de la Ley de Fortalecimiento de la Competitividad Territorial para promover la atracción de inversiones fuera de la Gran Área Metropolitana (GAM).</t>
  </si>
  <si>
    <t>Trabajo asalariado del sector privado y el sector público</t>
  </si>
  <si>
    <t>Patronos, Estado y trabajadores</t>
  </si>
  <si>
    <t>26.13.- Salarios</t>
  </si>
  <si>
    <t>a) Un aporte del ½ % mensual sobre las remuneraciones, sean salarios o sueldos que deben pagar los patronos, los Poderes del Estado y todas las instituciones públicas; y
b) Un aporte del 1% mensual sobre las remuneraciones, sean salarios o sueldos que deben pagar los trabajadores.
c) Las empresas nuevas de zonas francas que se instalen fuera de la Gran Área Metropolitana estarán sujetas a un único aporte de un cero punto veinticinco por ciento (0.25%) mensual sobre las remuneraciones indicadas en el inciso a) de este artículo durante los primeros diez (10) años de operación. La totalidad de dicho aporte deberá asignarse según lo establecido en el inciso b) del artículo 13 de la Ley 7983, Ley de Protección al Trabajador, de 18 de febrero del 2000, y sus reformas. El año uno para el otorgamiento de este beneficio será establecido en el respectivo acuerdo de otorgamiento del régimen. A partir del año 11 de operación, quedarán sujetas al régimen común establecido en el inciso a) de este artículo. Para todos los efectos del presente párrafo se aplicarán las condiciones, excepciones y requisitos indicadas en el inciso 2) del artículo 6 de la Ley de Fortalecimiento de la Competitividad Territorial para promover la atracción de inversiones fuera de la Gran Área Metropolitana (GAM).</t>
  </si>
  <si>
    <t>Fondo de Trabajo del Banco Popular</t>
  </si>
  <si>
    <t>Banco Popular</t>
  </si>
  <si>
    <t xml:space="preserve"> ARTICULO 6º.- El Servicio de Parques Nacionales contará con los
recursos que se le asignen en los presupuestos ordinarios y
extraordinarios de la República. Contará, además, con las siguientes
rentas, las cuales ingresarán al fondo de parques nacionales:  2) Las cuotas por derecho de entrada a los parques nacionales que
acordare el Servicio.</t>
  </si>
  <si>
    <t xml:space="preserve"> Entrada a parques nacionales</t>
  </si>
  <si>
    <t>Visitantes a parques nacionales</t>
  </si>
  <si>
    <t>26.10.- Diversión y esparcimiento</t>
  </si>
  <si>
    <t>Fijado por SINAC</t>
  </si>
  <si>
    <t>SINAC</t>
  </si>
  <si>
    <t xml:space="preserve"> ARTICULO 2º.- Créase un timbre que se denominará Impuesto o timbre de ayuda al niño abandonado a favor del Patrono Nacional de la Infancia, cuyo producto se destinará para dar contenido económico a los programas  de protección que ejecute esa entidad en favor del menor abandonado.</t>
  </si>
  <si>
    <t>SOLEY SOLER</t>
  </si>
  <si>
    <t>AZOFEIFA VIQUEZ</t>
  </si>
  <si>
    <t xml:space="preserve">Plenario Legislativo </t>
  </si>
  <si>
    <t xml:space="preserve">HERNANDEZ MADRIGAL, ARAUZ AGUILAR </t>
  </si>
  <si>
    <t>SOLANO SOLANO, ACOSTA POLONIO</t>
  </si>
  <si>
    <t>ALTMAN ORTIZ</t>
  </si>
  <si>
    <t>ODUBER QUIROS</t>
  </si>
  <si>
    <t>RODRIGUEZ HERNANDEZ, ARAUZ BONILLA</t>
  </si>
  <si>
    <t>GRANADOS RAMIREZ</t>
  </si>
  <si>
    <t>BARBOZA RUIZ</t>
  </si>
  <si>
    <t>BRENES GOMEZ, NAVAS ALVARADO</t>
  </si>
  <si>
    <t>MONGE ALVAREZ</t>
  </si>
  <si>
    <t>GONZALEZ SALAZAR</t>
  </si>
  <si>
    <t>ESPINACH ESCALANTE</t>
  </si>
  <si>
    <t>PARDO JOCHS</t>
  </si>
  <si>
    <t>DE LA ROSA ALVARADO, VARGAS FALLAS, RAMIREZ RAMIREZ, FAINGEZICHT WAISLEDER, ZAMORA CASTILLO, AIZA CAMPOS, QUESADA CALDERON, OCAMPO FERNANDEZ, DELGADO VALVERDE, GAMBOA HERRERA</t>
  </si>
  <si>
    <t>FERNANDEZ ALVARADO, COLE SCARLETT</t>
  </si>
  <si>
    <t>CARRO ZUÑIGA</t>
  </si>
  <si>
    <t>ROJAS HIDALGO</t>
  </si>
  <si>
    <t>BONILLA DIB</t>
  </si>
  <si>
    <t>COTO VARELA, CASTRO MURILLO, MUÑOZ VALVERDE, BRENES AGUILAR, ROMERO ARREDONDO, SANCHEZ FERNANDEZ, CHACON JINESTA</t>
  </si>
  <si>
    <t xml:space="preserve">Propietarios de vehículos con multas </t>
  </si>
  <si>
    <t>Personas solicitantes de salida al exterior con menores de edad</t>
  </si>
  <si>
    <t xml:space="preserve"> Este tributo se pagará en los siguientes casos:
b) En las solicitudes de salida al exterior de menores de edad</t>
  </si>
  <si>
    <t xml:space="preserve"> Este tributo se pagará en los siguientes casos:
a) Al cancelar las multas por infracciones de tránsito
</t>
  </si>
  <si>
    <t xml:space="preserve"> a) Al cancelar las multas por infracciones de tránsito, el infractor
deberá pagar una suma adicional del treinta por ciento (30%) del monto de
la multa.</t>
  </si>
  <si>
    <t xml:space="preserve"> b) En las solicitudes de salida al exterior de menores de edad, que
tramite el Patronato Nacional de la Infancia, deberán adjuntarse
trescientos colones (¢300,00) en timbres.</t>
  </si>
  <si>
    <t>Multa del vehículo</t>
  </si>
  <si>
    <t>39.1 Reforma</t>
  </si>
  <si>
    <t>Artículo 5º.-
 a) Todo plano de fundos urbanos o de fundos rurales que se presente para la aprobación de las autoridades competentes llevará un Timbre de Topografía por el valor correspondiente. A este respecto se aplicará a estos planos las normas indicadas en el inciso b) del artículo 57 de la Ley Orgánica del Colegio Federado de Ingenieros y de Arquitectos;</t>
  </si>
  <si>
    <t>Solicitud de aprobación de planos ante el CFIA</t>
  </si>
  <si>
    <t>Solicitantes de aprobación de planos ante el CFIA</t>
  </si>
  <si>
    <t>26.2.- Construcción</t>
  </si>
  <si>
    <t>c) El valor del timbre de topografía se fijará de acuerdo con la siguiente tarifa:
 Fundos Urbanos:
1. Fundos de hasta cien metros cuadrados llevarán un timbre de cinco colones por plano.
2. Fundos mayores de cien metros cuadrados, hasta quinientos metros cuadrados, llevarán un timbre de diez colones por plano.
3. Fundos mayores de quinientos metros cuadrados, hasta mil metros cuadrados, llevarán un timbre de veinte colones por plano.
4. Fundos mayores de mil metros cuadrados, hasta diez mil metros cuadrados, llevarán un timbre de cien colones por plano.
 5. Fundos mayores de diez mil metros cuadrados, pagarán cien colones más cinco colones por cada mil metros cuadrados de exceso o fracción de mil metros por plano.
 Fundos Rurales:
 1. Fincas de hasta cinco hectáreas llevarán timbres por valor de diez colones por plano.
 2. Fincas mayores de cinco hectáreas, hasta diez hectáreas, llevarán timbres por valor de veinte colones por plano.
 3. Fincas mayores de diez hectáreas, hasta cien hectáreas, llevarán un timbre de cien colones por plano.
 4. Fincas mayores de cien hectáreas, hasta quinientas hectáreas, llevarán timbres por ciento cincuenta colones por plano.
 5. Fincas mayores de quinientas hectáreas, pagarán timbres de ciento cincuenta colones más cinco colones por cada cien hectáreas o fracción que exceda de las quinientas hectáreas por plano.</t>
  </si>
  <si>
    <t>Colegio Federao de Ingenieros y Arquitectos</t>
  </si>
  <si>
    <t>b) El producto de este timbre será girado íntegramente por el Colegio Federado a las instituciones de estudios superiores que establezcan la carrera de Ingeniería Topográfica, deducidos los cargos de emisión y manejo del timbre. El producto del timbre se liquidará cada tres meses.</t>
  </si>
  <si>
    <t xml:space="preserve"> d) El producto de un timbre denominado "Timbre de Construcción",
que se considerará como un aumento a los honorarios o sueldos de
los profesionales que forman el Colegio Federado, separado de
aquellos que se fijen de conformidad con lo estipulado por esta
ley.</t>
  </si>
  <si>
    <t xml:space="preserve"> Artículo 57.- El Timbre de Construcción se regirá por las siguientes
disposiciones:
a) Todo plano de construcción o de urbanización que se presente
para la aprobación de las autoridades competentes, llevará un
Timbre de Construcción por el valor correspondiente.</t>
  </si>
  <si>
    <t>Presentación de plano de construcción o urbanización</t>
  </si>
  <si>
    <t xml:space="preserve"> h) El valor del timbre se fijará de acuerdo con la siguiente
tarifa:
1) Construcciones con valor hasta de cien mil colones
(¢100,000.00) pagarán el medio del uno por mil de su valor.
2) Construcciones con valor de más de cien mil colones
(¢100,000.00) pagarán el uno por mil de su valor.
3) Construcciones cuyos planos se hayan realizado en el
exterior del país, según el inciso d), de este artículo,
pagarán el uno por ciento de su valor, cualquiera que éste
</t>
  </si>
  <si>
    <t>Artículo 29.- JAPDEVA establecerá las tarifas portuarias y ferroviarias cuya aprobación final corresponde al organismo competente.  Si éste no las objeta dentro de un plazo de sesenta días, a partir de su recepción, las regulaciones se considerarán aprobadas.
Artículo 30.- Las tarifas portuarias deberán establecerse para cada facilidad y servicio suministrado por el puesto y deberán ser razonablemente basadas en el costo de proporcionarlas y proveer a JAPDEVA con suficientes ingresos para atender sus obligaciones y planes de desarrollo.</t>
  </si>
  <si>
    <t>Uso de los servicios portuarios de JAPDEVA</t>
  </si>
  <si>
    <t>Usuarios de los servicios portuarios de JAPDEVA</t>
  </si>
  <si>
    <t>26.3.- Importación</t>
  </si>
  <si>
    <t>Tarifas establecidas por JAPDEVA</t>
  </si>
  <si>
    <t>Artículo 31.- JAPDEVA destinará cinco colones por tonelada métrica de la carga general de importación exceptuando productos de petróleo que
se manejen por sus puertos, a los siguientes fines: de la referida suma se invertirán dos colones a través de los municipios de la provincia de Limón y se girarán en mensualidades de acuerdo con el plan de desarrollo regional de la misma.  Los otros tres colones se destinarán para financiar los planes de desarrollo de la zona de la canalización del Atlántico.</t>
  </si>
  <si>
    <t>JAPDEVA</t>
  </si>
  <si>
    <t>d</t>
  </si>
  <si>
    <t xml:space="preserve">Artículo 38.-Los concesionarios, tanto físicos como jurídicos, referidos en este título V, pagarán a la municipalidad correspondiente según la ubicación del sitio de extracción, el equivalente a un treinta por ciento (30%) del monto total que se paga mensualmente por concepto de impuesto de ventas, generado por la venta de metros cúbicos de arena, piedra, lastre y derivados de estos. En caso de que no se produzca venta debido a que el material extraído forma parte de materiales destinados a fines industriales del mismo concesionario, se pagará un monto de cien colones (¢100,00) por metro cúbico extraído, monto que será actualizado anualmente con base en el índice de precios al consumidor, calculado por el Instituto Nacional de Estadística y Censos. Las tasas serán canceladas en favor de la tesorería de la corporación municipal, en el lugar y la forma que esta determine. Cada municipalidad, por medio de sus inspectores, verificará y fiscalizará los volúmenes de material extraído que egresen del tajo y los que se reporten. </t>
  </si>
  <si>
    <t>Impuesto por extracción de materiales</t>
  </si>
  <si>
    <t>Venta de metros cúbicos de arena, piedra, lastre y derivados de estos</t>
  </si>
  <si>
    <t>26.9.- Ingresos y utilidades</t>
  </si>
  <si>
    <t>Empresas dedicadas a la venta de materiales (aren, piedra, lastre y derivados)</t>
  </si>
  <si>
    <t>30% sobre el monto que pagan por IVA</t>
  </si>
  <si>
    <t>Monto de IVA</t>
  </si>
  <si>
    <t>ARTÍCULO 16.- Impuesto sobre utilidades de las loterías nacionales
La Junta de Protección Social pagará sobre las loterías nacionales que venda, distribuya o comercialice, un impuesto único de renta de un diez por ciento (10%), el cual se establecerá sobre las utilidades netas establecidas en el artículo 7 de esta Ley, que mensualmente se distribuya a los acreedores de renta.
Dicho impuesto será cancelado en los primeros quince (15) días del mes siguiente a la determinación de las utilidades.</t>
  </si>
  <si>
    <t>Venta, distribución y comercialización de lotería por parte de la JPS</t>
  </si>
  <si>
    <t>10% sobre las utilidades netas</t>
  </si>
  <si>
    <t>Monto de utilidades netas mensuales</t>
  </si>
  <si>
    <t>Artículo 2.- Cada timbre de la Cruz Roja
Costarricense tendrá un valor de doscientos colones
(¢200,00) y deberá aplicarse según se establece a
continuación:
a) Los médicos funcionarios encargados de la
sanidad aérea, marítima o terrestre, agregarán y cancelarán
un timbre en el pasaporte de cada persona que salga del
país. El valor del timbre será pagado por el dueño del
pasaporte.</t>
  </si>
  <si>
    <t>Personas que salen del país</t>
  </si>
  <si>
    <t>200 colones</t>
  </si>
  <si>
    <t>Cruz Roja</t>
  </si>
  <si>
    <t xml:space="preserve"> Artículo 6º.- Se establece un impuesto equivalente al 25%
(veinticinco por ciento) de los ingresos brutos provenientes de la
explotación de parques de diversiones de carácter permanente, similares o
de igual naturaleza al indicado en esta ley, que lleguen a establecer
empresas privadas con fines de lucro. El impuesto será recaudado
mensualmente por el Banco Central de Costa Rica o sus tesorerías
auxiliares y se destinará al Hospital Nacional de Niños "Dr. Carlos Sáenz
Herrera".</t>
  </si>
  <si>
    <t>Ingresos generados por la explotación del parque de diversiones</t>
  </si>
  <si>
    <t>Ingresos brutos provenientes de la explotación de parques de diversiones de carácter permanente, similares o de igual naturaleza al indicado en esta ley, que lleguen a establecer empresas privadas con fines de lucro</t>
  </si>
  <si>
    <t>25% de los ingresos brutos</t>
  </si>
  <si>
    <t>ingresos brutos provenientes de la explotación de parques de diversiones de carácter permanente, similares o de igual naturaleza</t>
  </si>
  <si>
    <t>Hospital Nacional de Niños</t>
  </si>
  <si>
    <t xml:space="preserve"> ARTÍCULO 7.- Constituirán el patrimonio de la Corporación:
a) Los ingresos que genere el pago obligatorio por cada semoviente
sacrificado para el consumo interno, la exportación y las exportaciones de
ganado bovino en pie</t>
  </si>
  <si>
    <t>Cada semoviente sacrificado para el consumo interno, la exportación y las exportaciones de ganado bovino en pie</t>
  </si>
  <si>
    <t>Ley de Impuestos Municipales del Cantón de Tarrazú</t>
  </si>
  <si>
    <t>Productores de carne y exportadores de ganado</t>
  </si>
  <si>
    <t xml:space="preserve"> 1.- Hasta dos dólares estadounidenses (US$2,00) o su equivalente en
moneda nacional, cuando el precio por la libra de carne de la categoría
noventa por ciento de Centroamérica, reportado en el indicador económico
comercial que rige en el mercado nacional e internacional de la carne en
el momento, sea igual o inferior a un dólar con quince centavos (US$1,15)
o su equivalente en moneda nacional, CIF valor.
2.- Hasta tres dólares estadounidenses (US$3,00) o su equivalente en
moneda nacional cuando el precio por la libra de carne de categoría
noventa por ciento de Centroamérica, reportado en el indicador económico
comercial que rige en el mercado nacional e internacional de la carne en
el momento, sea superior a un dólar con quince centavos (US$1,15) o su
equivalente en moneda nacional, CIF valor.
</t>
  </si>
  <si>
    <t xml:space="preserve"> Los montos anteriores serán recaudados y trasladados a la Corporación
por las plantas empacadoras o los mataderos de consumo interno. </t>
  </si>
  <si>
    <t>Corporación Ganadera</t>
  </si>
  <si>
    <t>rtículo 106.-Tasa. Establécese una tasa de un cero coma cinco por ciento (0,5%) sobre el valor CIF declarado por cada importación de medicamentos veterinarios y sus materias primas, destinados a uso animal, que se cancelarán, ante el Senasa, en cada solicitud de autorización de desalmacenaje. Dichos fondos serán utilizados, únicamente, como recursos financieros para el Senasa y deberán ser administrados en el fideicomiso autorizado por esta Ley para ser destinados a la fármaco vigilancia veterinaria.</t>
  </si>
  <si>
    <t>Importación de medicamentos veterinarios y sus materias primas, destinados a uso animal</t>
  </si>
  <si>
    <t>Importadores de medicamentos veterinarios para uso animal</t>
  </si>
  <si>
    <t xml:space="preserve">(0,5%) sobre el valor CIF declarado por cada importación </t>
  </si>
  <si>
    <t>Valor declarado en importación</t>
  </si>
  <si>
    <t>Dichos fondos serán utilizados, únicamente, como recursos financieros para el Senasa y deberán ser administrados en el fideicomiso autorizado por esta Ley para ser destinados a la fármaco vigilancia veterinaria.</t>
  </si>
  <si>
    <t>Sevicio Nacional de Sanidad Animal</t>
  </si>
  <si>
    <t>Exportación de carne animal</t>
  </si>
  <si>
    <t xml:space="preserve"> Artículo 15.- Las plantas procesadoras de carne para exportación
pagarán al Consejo Nacional de Producción la suma de veinticinco colones (¢
25.00) por cada tonelada métrica de carne que exporten. Esta contribución
la invertirá el Consejo en equipo de refrigeración y acondicionamiento de
expendios destinados al suministro de carnes para el consumo nacional al
menor costo posible.</t>
  </si>
  <si>
    <t>Exportadores de carne</t>
  </si>
  <si>
    <t>(¢25.00) por cada tonelada métrica de carne que exporten</t>
  </si>
  <si>
    <t>Esta contribución
la invertirá el Consejo en equipo de refrigeración y acondicionamiento de
expendios destinados al suministro de carnes para el consumo nacional al
menor costo posible.</t>
  </si>
  <si>
    <t>Consejo Nacional de la Producción</t>
  </si>
  <si>
    <t>Destace de ganado adulto</t>
  </si>
  <si>
    <t>Empresas dedicadas al destace de ganado</t>
  </si>
  <si>
    <t>rtículo 17.- Los exportadores, previa trámite de los permisos de exportación correspondientes, descontarán de los pagos a los ganaderos tres céntimos de colón por cada kilogramo de ganado en pie que adquieran y lo remitirán a la Oficina de Ganadería del Consejo Nacional de Producción quien lo distribuirá así:</t>
  </si>
  <si>
    <t>Licencias de Radio</t>
  </si>
  <si>
    <t>3 céntimos de colón por cada kilogramo de ganado en pie</t>
  </si>
  <si>
    <t>a) Un céntimo de colón al Departamento de Ganadería del Consejo Nacional de Producción para cubrir los gastos que la aplicación de esta ley le demande;
b) Medio céntimo de colón para el Ministerio de Agricultura y Ganadería para los programas de control de enfermedades de ganado vacuno que tiene a su cargo la Dirección de Sanidad Animal y de conformidad con lo establecido por la ley Nº 4648 de 3 de noviembre de 1970.
c) Un cuarto de céntimo de colón para la Federación de Cámaras de Ganaderos;
d) Tres cuartos de céntimo de colón para las Cámaras Asociadas a la Federación de acuerdo con el porcentaje de kilogramos de carne entregado. En el caso de ganaderos no afiliados a la Cámara, la contribución a que se refiere este inciso la girará el Consejo Nacional de Producción a la Federación de Cámaras de Ganaderos de Costa Rica, para que ésta promueva campaña de bien general a favor de la ganadería; y
e) Medio céntimo de colón que se destinará a la Facultad de Veterinaria de la Universidad Nacional.</t>
  </si>
  <si>
    <t>ARTICULO 18.- A partir de la vigencia de la presente ley, deberá pagarse un impuesto anual de radiodifusión en la siguiente forma:</t>
  </si>
  <si>
    <t>Uso del espectro radiofónico</t>
  </si>
  <si>
    <t>Radiodifusoras</t>
  </si>
  <si>
    <t>a) Las radiodifusoras de onda larga pagarán ajustándose a la siguiente tarifa proporcional a su potencia:
Hasta 1.000 watts, mil colones (¢ 1,000.00).
De 1.001 a 2.500 watts, mil quinientos colones (¢ 1.500.00).
De 2.501 a 5.000 watts, dos mil colones (¢ 2,000.00).
De 5.001 a 10.000 watts, dos mil quinientos colones (¢ 2,500.00).
De 10.001 watts en adelante, tres mil colones (¢ 3,000.00).
b) Las estaciones radiodifusoras de onda corta para servicio internacional pagarán por año mil quinientos colones (¢ 1,500.00); y
c) Las estaciones de fonía privadas dedicadas a actividades agrícolas o industriales pagarán cien colones (¢ 100.00) al año y las otras que sirvan a actividades comerciales pagarán quinientos colones (¢ 500.00).</t>
  </si>
  <si>
    <t>Ministerio de Ciencia y Tecnología</t>
  </si>
  <si>
    <t xml:space="preserve"> 4.- Con el objeto de fortalecer la "Asociación de Agentes de Aduana de
Costa Rica", se establece la obligación de los agentes aduaneros de pegar a cada póliza de importación en que intervengan, un timbre por valor de 50,00 colones. Dicho timbre será emitido y administrado por la Asociación de Agentes de Aduana de Costa Rica. Su importe será sufragado íntegramente por los agentes de aduana.</t>
  </si>
  <si>
    <t>Intervención efectiva en proceso de importación por cada agente aduanero</t>
  </si>
  <si>
    <t>Agentes aduaneros</t>
  </si>
  <si>
    <t>50 colones por cada póliza de importación</t>
  </si>
  <si>
    <t>Asociación de Agentes de Aduana de Costa Rica</t>
  </si>
  <si>
    <t xml:space="preserve"> Artículo 3º- Créase un impuesto a favor de las municipalidades del
país, por la suma fija de doscientos colones, por cada vehículo
automotor, suma que se cancelará anualmente junto con los derechos de
circulación</t>
  </si>
  <si>
    <t>Uso de vehículos automotores</t>
  </si>
  <si>
    <t>Patronato Nacional de la Infancia</t>
  </si>
  <si>
    <t xml:space="preserve"> ARTICULO 1.- Créase el "Timbre Educativo", cuyo valor será de cien
colones (100). La impresión y la venta estarán a cargo del Banco Central
de Costa Rica.
</t>
  </si>
  <si>
    <t>Emisión de certificaciones de los centros educativos y oficinas del MEP</t>
  </si>
  <si>
    <t>Solicitantes de certificaciones en oficinas del MEP</t>
  </si>
  <si>
    <t>100 colones por certificación</t>
  </si>
  <si>
    <t>De los fondos que se recauden, el Banco girará mensualmente el
noventa por ciento (90%), por partes iguales, a las juntas
administrativas de los centros docentes de III ciclo y de enseñanza
diversificada, y el diez por ciento (10%) para los propósitos del "Timbre de Rehabilitación".</t>
  </si>
  <si>
    <t>Contribución parafiscal al servicio de telefonía móvil y convencional, destinado al financiamiento de la Cruz Roja Costarricense</t>
  </si>
  <si>
    <t>Artículo 1- Contribución parafiscal. Se crea la contribución parafiscal, pagadera por toda persona física o jurídica propietaria de un servicio de telecomunicaciones, entendidos estos como los servicios de telefonía móvil en cualquier modalidad de pago, telefonía tradicional, telefonía VolP, internet (fijo y móvil) y líneas dedicadas.</t>
  </si>
  <si>
    <t>Uso de los servicios de telecomunicaciones</t>
  </si>
  <si>
    <t>Usuarios de los servicios de telecomunicaciones</t>
  </si>
  <si>
    <t>26.6.- Servicios de telefonía</t>
  </si>
  <si>
    <t>1% sobre la factura mensual sin IVA</t>
  </si>
  <si>
    <t>Monto de la factura mensual sin IVA</t>
  </si>
  <si>
    <t xml:space="preserve"> Articulo 70.- Se autoriza a las municipalidades para establecer
impuestos, para los fines de la presente ley, hasta el 1% sobre el valor
de las construcciones y urbanizaciones que se realicen en el futuro, y
para recibir contribuciones especiales para determinadas obras o mejoras
urbanas. </t>
  </si>
  <si>
    <t>Construcciones y urbanizaciones</t>
  </si>
  <si>
    <t>Propietarios de bienes inmuebles en construcción o urbanizaciones</t>
  </si>
  <si>
    <t>1% sobre el valor de las construcciones</t>
  </si>
  <si>
    <t>Valor de las construcciones</t>
  </si>
  <si>
    <t>Artículo 7- Tasa de financiamiento. Para garantizar una oportuna y eficiente atención en las situaciones de emergencia para la vida, la libertad, la integridad y la seguridad de los abonados y los usuarios de los servicios de telecomunicaciones disponibles al público, los costos que demande el Sistema de Emergencias 9-1-1 se financiarán con una tasa de un cero coma setenta y cinco por ciento (0,75%) sobre la facturación mensual de los ingresos totales por servicios de telecomunicaciones disponibles al público, entendidos estos como los ingresos de los servicios de telefonía móvil, telefonía tradicional, telefonía VolP, internet (fijo y móvil) y líneas dedicadas, así como el desarrollo y el mejoramiento de las comunicaciones con las instituciones adscritas al Sistema.</t>
  </si>
  <si>
    <t>0,75% sobre la fcturación mensual</t>
  </si>
  <si>
    <t>Monto de la factura mensual</t>
  </si>
  <si>
    <t>Sistema de Emergencias 911</t>
  </si>
  <si>
    <t>Los contribuyentes de esta tasa son los abonados y los usuarios de los servicios de telecomunicaciones disponibles al público, quienes se beneficiarán del servicio y de la garantía de su permanencia y eficiente prestación.</t>
  </si>
  <si>
    <t>Proveedores de servicios de telecomunicaciones</t>
  </si>
  <si>
    <t>ARTÍCULO 39.-   Contribución especial parafiscal de operadores y proveedores de telecomunicaciones a Fonatel
Los objetivos de acceso universal, servicio universal y solidaridad, referidos en el artículo 32 de esta Ley, recibirán el soporte financiero de la contribución de los operadores de redes públicas de telecomunicaciones y los proveedores de servicios de telecomunicaciones disponibles al público.  Esta contribución parafiscal se justifica en el beneficio individualizable que para los operadores y proveedores citados representa la maximización del uso de las redes de telecomunicaciones y el incremento de los usuarios de servicios de comunicaciones impulsados por la ejecución de los proyectos de acceso, servicio universal y solidaridad.  Estos proyectos representan actividades inherentes al Estado, de conformidad con lo dispuesto en esta Ley.</t>
  </si>
  <si>
    <t>Los contribuyentes de esta contribución son los operadores de redes públicas de telecomunicaciones y los proveedores de servicios de telecomunicaciones disponibles al público, que realizan el hecho generador de esta contribución al desarrollar las actividades ya mencionadas y recibir el beneficio individualizable de la actividad estatal.</t>
  </si>
  <si>
    <t>Prestación de sericios de telecomunicaciones</t>
  </si>
  <si>
    <t>La base imponible de esta contribución corresponde a los ingresos brutos obtenidos, directamente, por la operación de redes públicas de telecomunicaciones o por proveer servicios de telecomunicaciones disponibles al público.</t>
  </si>
  <si>
    <t>La tarifa será fijada por la Sutel a más tardar el 30 de noviembre del período fiscal respectivo.  Dicha tarifa podrá ser fijada dentro de una banda con un mínimo de un uno coma cinco por ciento (1,5%) y un máximo de un tres por ciento (3%); dicha fijación se basará en las metas estimadas de los costos de los proyectos por ser ejecutados para el siguiente ejercicio presupuestario y en las metas de ingresos estimados para dicho siguiente ejercicio, de conformidad con lo previsto en el artículo 33 de esta Ley.</t>
  </si>
  <si>
    <t>Fondo Nacional de Telecomunicaciones</t>
  </si>
  <si>
    <t>ARTICULO 40.- Créase un impuesto del cinco por mil del valor de las exportaciones que pagarán las personas físicas o jurídicas, por la exportación de productos y subproductos de la pesca y la caza marítima o de la acuicultura*.</t>
  </si>
  <si>
    <t>Exportación de productos derivados de la pesca, la caza y acuicultura</t>
  </si>
  <si>
    <t>Exportadores de productos derivados de la pesca y caza marina, acuicultura</t>
  </si>
  <si>
    <t xml:space="preserve">    ARTICULO 40.- Créase un impuesto del cinco por mil del valor de las exportaciones que pagarán las personas físicas o jurídicas, por la exportación de productos y subproductos de la pesca y la caza marítima o de la acuicultura*.</t>
  </si>
  <si>
    <t>El valor de la exportación</t>
  </si>
  <si>
    <t>Instituto costarricense de pesca y acuicultura</t>
  </si>
  <si>
    <t>Artículo 14.- Cotización obrera y patronal.
Todos los funcionarios cubiertos por este Régimen, sin excepción, cotizarán el ocho por ciento (8%) del salario devengado y sus patronos, tanto públicos como privados, el seis coma setenta y cinco por ciento (6,75%) del salario.</t>
  </si>
  <si>
    <t>Trabajo asalariado correspondiente al sector educativo</t>
  </si>
  <si>
    <t>6,75% sobre el salario devengado</t>
  </si>
  <si>
    <t>Régimen de Pensiones del Magisterio Nacional</t>
  </si>
  <si>
    <t>Ministerio de Hacienda y Junta de Pensiones del Magisterio Nacional</t>
  </si>
  <si>
    <t>Artículo 10.- Como contribución forzosa que ha de entrar al Tesoro Nacional para el pago de las pensiones, se hará una deducción mensual del 5% en cada sueldo del personal de los Departamentos favorecidos con la presente ley; también los sueldos y servicios extraordinarios y las pensiones soportarán la deducción expresada.</t>
  </si>
  <si>
    <t xml:space="preserve">Trabajo asalariado en Ministerio de Hacienda o Ministerio de Economía </t>
  </si>
  <si>
    <t>5% sobre el salario devengado</t>
  </si>
  <si>
    <t>Régimen de Pensiones de Hacienda</t>
  </si>
  <si>
    <t>Artículo 236- El Fondo de Jubilaciones y Pensiones del Poder Judicial tendrá los siguientes ingresos:
1) Un aporte obrero de un trece por ciento (13%) de los sueldos que devenguen los servidores judiciales, así como de las jubilaciones y las pensiones a cargo del Fondo, porcentaje que se retendrá en el pago periódico correspondiente.
2) Un aporte patronal del Poder Judicial de un catorce coma treinta y seis por ciento (14,36%) sobre los sueldos y los salarios de sus servidores.
3) Un aporte del Estado que será un porcentaje sobre los sueldos y los salarios igual al establecido para el Régimen de Invalidez, Vejez y Muerte de la Caja Costarricense de Seguro Social (CCSS).</t>
  </si>
  <si>
    <t>Trabajo asalariado en Poder Judicial</t>
  </si>
  <si>
    <t>Trabajadores y Patronos de instituciones educativas</t>
  </si>
  <si>
    <t>Trabajadores del Ministerio de Hacienda</t>
  </si>
  <si>
    <t>Trabajadores, Estado y Patrono (Poder Judicial)</t>
  </si>
  <si>
    <t>1) Un aporte obrero de un trece por ciento (13%) de los sueldos que devenguen los servidores judiciales, así como de las jubilaciones y las pensiones a cargo del Fondo, porcentaje que se retendrá en el pago periódico correspondiente.
2) Un aporte patronal del Poder Judicial de un catorce coma treinta y seis por ciento (14,36%) sobre los sueldos y los salarios de sus servidores.
3) Un aporte del Estado que será un porcentaje sobre los sueldos y los salarios igual al establecido para el Régimen de Invalidez, Vejez y Muerte de la Caja Costarricense de Seguro Social (CCSS).</t>
  </si>
  <si>
    <t>Régimen de Pensiones del Poder Judicial</t>
  </si>
  <si>
    <t>Fondo de Jubilaciones y Pensiones del Poder Judicial</t>
  </si>
  <si>
    <t>236 bis</t>
  </si>
  <si>
    <t>Artículo 236 bis- Contribución especial, solidaria y redistributiva de los pensionados y jubilados
Además de la cotización común establecida en el artículo anterior, los pensionados y los jubilados, cuyas prestaciones superen los montos que se fijarán, contribuirán de forma especial, solidaria y redistributiva, de acuerdo con la siguiente tabla</t>
  </si>
  <si>
    <t>Contribución solidaria para el Régimen de Pensiones del Poder Judicial</t>
  </si>
  <si>
    <t>Pesión mensual del Poder Judicial</t>
  </si>
  <si>
    <t>Personas jubiladas del Régimen de Pensione del Poder Judicial</t>
  </si>
  <si>
    <t>a) Sobre el exceso del tope establecido en el artículo 225 y hasta por el veinticinco por ciento (25%) de dicho tope, contribuirán con el treinta y cinco por ciento (35%) de tal exceso.
b) Sobre el exceso del margen anterior y hasta por un veinticinco por ciento (25%) más, contribuirán con el cuarenta por ciento (40%) de tal exceso.
c) Sobre el exceso del margen anterior y hasta por un veinticinco por ciento (25%) más, contribuirán con el cuarenta y cinco por ciento (45%) de tal exceso.
d) Sobre el exceso del margen anterior y hasta por un veinticinco por ciento (25%) más, contribuirán con un cincuenta por ciento (50%) de tal exceso. e) Sobre el exceso del margen anterior contribuirán con un cincuenta y cinco por ciento (55%).</t>
  </si>
  <si>
    <t>Pensión mensul</t>
  </si>
  <si>
    <t>Artículo 3- Creación del fondo de capitalización laboral. Todo patrono, público o privado, aportará a un fondo de capitalización laboral un uno y medio por ciento (1.5%) calculado sobre el salario mensual del trabajador. Dicho aporte se hará durante el tiempo que se mantenga la relación laboral, sin límite de años, y será administrado por las entidades autorizadas como un ahorro laboral conforme a esta ley.
Para el debido cumplimiento de esta obligación por parte de la Administración Pública, ningún presupuesto público, ordinario o extraordinario, ni modificación presupuestaria alguna podrá ser aprobada por la Contraloría General de la República, si no se encuentra debidamente presupuestado el aporte aquí previsto. El ministro de Hacienda estará obligado a incluir, en los proyectos de ley de presupuesto nacional de la República, los aportes previstos en este artículo. Se prohíbe la subejecución del presupuesto en esta materia.</t>
  </si>
  <si>
    <t>Patronos del sector privado y el sector público</t>
  </si>
  <si>
    <t>1,5% sobre el salario mensual</t>
  </si>
  <si>
    <t>Fondo de Capitalización Laboral</t>
  </si>
  <si>
    <t>Operadores de Pensiones</t>
  </si>
  <si>
    <t xml:space="preserve">Artículo 13- Recursos del Régimen. El Régimen Obligatorio de Pensiones Complementarias se financiará con los siguientes recursos:
a) El uno por ciento (1%) establecido en el inciso b) del artículo 5 de la Ley 4351, Ley Orgánica del Banco Popular y de Desarrollo Comunal, de 11 de julio de 1969, luego de transcurrido un plazo de dieciocho meses desde su ingreso al banco.
b) El cincuenta por ciento (50%) del aporte patronal dispuesto en el inciso a) del artículo 5 de la Ley 4351, Ley Orgánica del Banco Popular y de Desarrollo Comunal, de 11 de julio de 1969, luego de transcurrido un plazo de dieciocho meses desde su ingreso al banco.
c) Un aporte de los patronos del tres por ciento (3%) mensual sobre los sueldos, los salarios y las remuneraciones de los trabajadores.
d) Los aportes realizados por los afiliados o los patronos, en virtud de convenios de aportación o convenios colectivos.
</t>
  </si>
  <si>
    <t>a) El uno por ciento (1%) establecido en el inciso b) del artículo 5 de la Ley 4351, Ley Orgánica del Banco Popular y de Desarrollo Comunal, de 11 de julio de 1969, luego de transcurrido un plazo de dieciocho meses desde su ingreso al banco.
b) El cincuenta por ciento (50%) del aporte patronal dispuesto en el inciso a) del artículo 5 de la Ley 4351, Ley Orgánica del Banco Popular y de Desarrollo Comunal, de 11 de julio de 1969, luego de transcurrido un plazo de dieciocho meses desde su ingreso al banco.
c) Un aporte de los patronos del tres por ciento (3%) mensual sobre los sueldos, los salarios y las remuneraciones de los trabajadores.
d) Los aportes realizados por los afiliados o los patronos, en virtud de convenios de aportación o convenios colectivos.</t>
  </si>
  <si>
    <t>Régimen Obligatorio de Pensiones Complementarias</t>
  </si>
  <si>
    <t>Artículo 193.- Todo patrono, sea persona de Derecho Público o de
Derecho Privado, está obligado a asegurar a sus trabajadores contra riesgos
del trabajo, por medio del Instituto Nacional de Seguros, según los
artículos 4º y 18 del Código de Trabajo.</t>
  </si>
  <si>
    <t>Trabajo asalariado</t>
  </si>
  <si>
    <t>Según tarifario del INS</t>
  </si>
  <si>
    <t>Instituto Nacional de Seguros</t>
  </si>
  <si>
    <t>ARTÍCULO 3.-     La Autoridad Reguladora de Servicios Públicos reconocerá, entre las estructuras tarifarias del servicio de acueducto, los costos y las inversiones necesarios para la instalación, el desarrollo, la operación y el mantenimiento de los hidrantes. Los demás asuntos de este servicio se regularán conforme a lo establecido en la Ley de la Autoridad Reguladora de los Servicios Públicos, Nº 7593, de 9 de agosto de 1996, y sus reformas.</t>
  </si>
  <si>
    <t>Prestación del servicio público de agua potable</t>
  </si>
  <si>
    <t>Usuarios del servicio público de agua potable</t>
  </si>
  <si>
    <t>AyA 12,0 280,0
ESPH 12,0 305,0
ASADAS* 12,0 ** 325,0 **</t>
  </si>
  <si>
    <t>Instituto de Acueductos y Alcantarillados; Empresa de Servicios Públicos de Heredia o ASADAS</t>
  </si>
  <si>
    <t>Aresep</t>
  </si>
  <si>
    <t>Artículo 40.- Financiamiento del Cuerpo de Bomberos
     Créase el Fondo del Cuerpo de Bomberos, el cual será destinado, exclusivamente, al financiamiento de las actividades de dicho órgano.  El Fondo estará constituido por:
a) Los ingresos correspondientes a la recaudación del cuatro por ciento (4%) de las primas de todos los seguros que se vendan en el país. Los dineros correspondientes a este Fondo serán destinados, exclusivamente, al financiamiento de las actividades del Cuerpo de Bomberos y deberán girarse al Fondo del Cuerpo de Bomberos a más tardar dentro del mes siguiente a su recaudación, sin deducir ninguna suma por concepto de gastos de recaudación o administración.  
Adicionalmente a lo indicado en el párrafo anterior, se recaudará un cero coma cinco por ciento (0,5%) de las primas de todos los seguros que se vendan en el país. Dichos ingresos serán destinados, exclusivamente, al financiamiento del INEC y deberán girarse al Ministerio de Hacienda a más tardar dentro del mes siguiente a su recaudación, sin deducir ninguna suma por concepto de gastos de recaudación o administración. Corresponderá al Ministerio de Hacienda girar al lNEC tales recursos de manera íntegra en cada ciclo presupuestario, sin deducir ninguna suma por concepto de gastos de recaudación o administración.</t>
  </si>
  <si>
    <t>Primas de seguros del país</t>
  </si>
  <si>
    <t>Empresas de seguros</t>
  </si>
  <si>
    <t>Cuatro por ciento (4%) de las primas de todos los seguros que se vendan en el país</t>
  </si>
  <si>
    <t>Primas de seguros</t>
  </si>
  <si>
    <t>Cuerpo de Bomberos</t>
  </si>
  <si>
    <t xml:space="preserve"> Artículo 3º.- Establécese un timbre de cinco colones, que deberá ser pagado por todas aquellas personas físicas o jurídicas que intervengan en licitaciones privadas, y otro de veinte colones para quienes intervengan en las licitaciones públicas, originadas, en ambos casos, en instituciones públicas, de acuerdo con lo dispuesto por la Ley de la Administración Financiera de la República.</t>
  </si>
  <si>
    <t>Participación en licitaciones privadas y públicas ante instituciones públicas</t>
  </si>
  <si>
    <t>Participantes de licitaciones privadas y públicas ante instituciones públicas</t>
  </si>
  <si>
    <t>5 colones</t>
  </si>
  <si>
    <t xml:space="preserve"> Los fondos que se obtengan por ete concepto, pasarán a formar parte
de la cuenta número 472399 del Banco Nacional de Costa Rica, para cubrir
todas las necesidades de tipo económico, que se generen por el
cumplimiento de las actividades de la Asociación Ciudad de las Niñas.</t>
  </si>
  <si>
    <t>Banco Nacional de Costa Rica</t>
  </si>
  <si>
    <t>ARTÍCULO 3.-  Casas de estancia transitoria
Todo arrendamiento de bienes inmuebles de uso habitacional, por períodos inferiores a un mes, se considerará como un servicio afecto al Impuesto General sobre las Ventas, Ley N.º 6826, de 8 de noviembre de 1982, y sus reformas, de conformidad con el inciso ch) del artículo 1.</t>
  </si>
  <si>
    <t>Arrendamiento de bienes inmuebles de uso habitacional inferior a 1 mes</t>
  </si>
  <si>
    <t xml:space="preserve">Usuarios de casas de estancia transitoria 
</t>
  </si>
  <si>
    <t>13% (IVA)</t>
  </si>
  <si>
    <t>Monto del arrendamiento</t>
  </si>
  <si>
    <t>ARTÍCULO 40.- Se establece un impuesto único del diez por ciento (10%) sobre la venta de las mercaderías almacenadas en las bodegas del Depósito Libre Comercial de Golfito a favor de la Junta de Desarrollo Regional de la Zona Sur de la provincia de Puntarenas, el cual se aplicará sobre la carga tributaria total correspondiente a una importación ordinaria, es decir, destinada al resto del país.
Se exceptúan los siguientes artículos, que tendrán un arancel preferencial del tres por ciento (3%): productos de perfumería, tocador y cosméticos (Nauca: 33.06b. otros), lavadoras y secadoras de ropa (Nauca: 84.40), máquinas de coser para uso doméstico (Nauca: 84.41), planchas eléctricas y microondas (Naucas: 85.12 a 85.12c).
Para las mercaderías importadas, la base imponible estará constituida por la suma del valor CIF, Depósito Libre Comercial de Golfito, de dicha mercadería.
Para las mercaderías de producción nacional, la base del cálculo del impuesto único del Depósito será el cien por ciento (100%) del precio Golfito, determinado por el precio exfábrica, menos los impuestos selectivo de consumo y general sobre las ventas, más el flete hasta el depósito, y tendrán una tarifa única del tres por ciento (3%) sobre la base imponible.</t>
  </si>
  <si>
    <t>Venta de mercancías en el depósito libre de golfito</t>
  </si>
  <si>
    <t>Compradores de mercancías en el depósito libre de Golfito</t>
  </si>
  <si>
    <t>10% sobre el valor CIF declarado</t>
  </si>
  <si>
    <t>Valor CIF declarado de la mercancía</t>
  </si>
  <si>
    <t>Junta de Desarrollo Regional de la Zona Sur</t>
  </si>
  <si>
    <t xml:space="preserve">ARTÍCULO 1.- Creación
Se crea un impuesto a favor del Instituto Mixto de Ayuda Social (IMAS), que será pagado por los negocios calificados y autorizados por dicho Instituto, que tengan la propiedad o ejerzan el derecho de explotación comercial, uso o disfrute de un bien o bienes utilizados como moteles, hoteles sin registro, hoteles de paso, casas de alojamiento ocasional, salas de masaje, "night clubs" con servicio de habitación y similares, en los que se descanse y se realice la reunión íntima por un plazo determinado, mediante el pago de un precio establecido. Además, se faculta al IMAS para que califique los establecimientos en tres categorías, según el número de habitaciones y la calidad de los servicios complementarios que ofrezcan; asimismo, podrá incluir en esas categorías los establecimientos que, aun cuando tengan registro de hospedaje, lleven a cabo actividades que a juicio del IMAS puedan incluirse en la calificación antes mencionada. Para operar esos negocios, de previo, deberán inscribirse y ser calificados por el IMAS. </t>
  </si>
  <si>
    <t xml:space="preserve">ARTÍCULO 2.- Hecho generador
El hecho generador del impuesto es la propiedad, titularidad o ejercicio legítimo de un derecho de explotación comercial, uso o disfrute de un bien inmueble destinado a cualquiera de los negocios descritos en el artículo anterior, ubicado en el territorio nacional y destinado al descanso, albergue y la reunión íntima por un plazo determinado, mediante el pago de un precio previamente establecido.
Para los efectos de este artículo, el territorio nacional se entenderá de conformidad con la definición contenida en la Constitución Política. </t>
  </si>
  <si>
    <t xml:space="preserve">ARTÍCULO 3.- Sujeto pasivo
Serán sujetos pasivos de este impuesto, a título de contribuyentes, los propietarios, titulares o quienes ejerzan la actividad empresarial referida a los establecimientos mencionados en el artículo 1 de esta ley. </t>
  </si>
  <si>
    <t>Artículo 4- Base imponible
La base imponible estará constituida por un porcentaje mensual del salario base establecido en el artículo 2 de la Ley 7337, de 5 de mayo de 1993, dependiendo de la categorización que se les dé a los sujetos pasivos conforme al reglamento de esta ley, siguiendo la escala establecida en el artículo 5.</t>
  </si>
  <si>
    <t xml:space="preserve">ARTÍCULO 5.- Tarifa del impuesto
A la base imponible se le aplicará mensualmente, por cada habitación, la siguiente escala de tarifas:
a) Los negocios calificados con categoría "A" pagarán una tarifa mensual de un trece por ciento (13%) del salario base referido, por cada habitación.
b) Los negocios calificados con categoría "B" pagarán una tarifa mensual de un diez por ciento (10%) del salario base referido, por cada habitación.
c) Los negocios calificados con categoría "C" pagarán una tarifa mensual de un cinco por ciento (5%) del salario base referido, por cada habitación. </t>
  </si>
  <si>
    <t>ARTICULO 1.- Obligatoriedad del pago del impuesto.
Las personas físicas o jurídicas que se dediquen al
ejercicio de actividades lucrativas de cualquier tipo, en el cantón de
Montes de Oca, estarán obligadas a pagar a la Municipalidad un impuesto de
patentes, conforme a esta Ley.</t>
  </si>
  <si>
    <t>Actividades lucrativas en el cantón</t>
  </si>
  <si>
    <t>Personas y empresas con actividades lucrativas en el cantón</t>
  </si>
  <si>
    <t>ARTICULO 4.- Porcentaje aplicable a los ingresos brutos.
Los ingresos brutos anuales, producto de la actividad
realizada y la renta líquida gravable, determinarán el monto del impuesto
de patentes que le corresponda pagar a cada contribuyente. Se aplicará el
uno por mil (1x1.000) sobre los ingresos brutos más el ocho por mil
(8x1.000) sobre la renta gravable. Esta suma, dividida entre cuatro,
determinará el impuesto trimestral por pagar.</t>
  </si>
  <si>
    <t>Ingresos brutos anuales</t>
  </si>
  <si>
    <t xml:space="preserve"> ARTICULO 1º.- Todas las personas físicas o jurídicas que se dediquen
al ejercicio de cualquier tipo de actividad lucrativa, en el Cantón
Central de San José y hayan obtenido la respectiva licencia, pagarán a la
Municipalidad de San José el Impuesto de patente que las faculte para
llevar a cabo estas actividades.</t>
  </si>
  <si>
    <t xml:space="preserve"> ARTICULO 17.- Las personas, físicas o jurídicas, a que se refiere el
artículo 12 de esta ley pagarán el impuesto de patentes, de acuerdo con la
siguiente tarifa:
CATEGORIA IMPUESTO TRIMESTRAL
1 ¢100.000,00
2 ¢ 75.000,00
3 ¢ 50.000,00
4 ¢ 40.000,00
5 ¢ 30.000,00
6 ¢ 20.000,00
7 ¢ 15.000,00
8 ¢ 8.000,00
9 ¢ 5.000,00
10 (mínimo) ¢ 3.550,00
La Municipalidad aplicará esta tarifa tomando en consideración la
actividad principal, la ubicación del establecimiento, la condición
física del local, los inventario de existencias, materiales, maquinaria y
materia prima, y el número de empleados, principalmente por analogía o
comparación, con establecimientos que ejerzan la misma actividad y estén
incluidos dentro del artículo 14 de esta ley.
La analogía o comparación no determinará la categoría correspondiente
al patentado. La Municipalidad deberá aplicar tarifas superiores a la que
resulte similar.
Para procurar justicia tributaria, la Municipalidad clasificará los
establecimientos sujetos a patentes, según una metodología en que se
defina técnica y objetivamente, la categoría a que pertenece cada uno.
Para aplicar esta metodología, se procederá de conformidad con lo
dispuesto en las siguientes tablas:</t>
  </si>
  <si>
    <t xml:space="preserve"> ARTICULO 1.- Todas las personas físicas o jurídicas, que se
dediquen al ejercicio de cualquier tipo de actividad lucrativa, en el
Cantón Central de Cartago y que hayan obtenido la respectiva licencia,
pagarán a la Municipalidad el impuesto de patentes que las faculte para
llevar a cabo esas actividades.</t>
  </si>
  <si>
    <t xml:space="preserve"> DE OTRAS TARIFAS DE IMPUESTOS
ARTICULO 14.- Las actividades que se citan a continuación en este
artículo, pagarán el impuesto de patentes, conforme al criterio que se
indica para cada una de ellas.
a) (ANULADO por Resolución de la Sala Constitucional Nº 580-95 de
las 16:18 horas del 1º de febrero de 1995).
b) Comercios de bienes inmuebles pagarán por cada trimestre, sobre
comisiones percibidas en el año anterior:
5 x ¢1.000 trimestrales
Mínimo: ¢10.000.00 trimestrales
c) Barberías, establecimientos de belleza y estética física pagarán
conforme a la tabla del artículo 16 de esta Ley.
ch) Máquinas de juego (en las que el usuario no perciba premios en
dinero efectivo).
Por cada máquina, se pagarán cuatrocientos colones (¢400.00)
trimestrales.
d) Billares y similares
Por cada mesa, trescientos colones (¢300.00) trimestrales.
e) Salones de diversiones que exploten juegos de habilidad,
aleatorios o ambos permitidos por ley, pagarán:
Primera categoría: ¢5.000.00 trimestrales
Segunda categoría: ¢4.000.00 trimestrales
Tercera categoría: ¢2.000.00 trimestrales
Mínima categoría: ¢1.000.00 trimestrales</t>
  </si>
  <si>
    <t xml:space="preserve">Artículo 2º-Todas las personas físicas o jurídicas, que se dediquen al ejercicio de cualquier tipo de actividad lucrativa, en el cantón central de Limón, deberán contar con la respectiva licencia y pagarán a la Municipalidad el impuesto de patente que las faculte para llevar a cabo esas actividades. </t>
  </si>
  <si>
    <t xml:space="preserve">Para este impuesto se aplicará una tarifa del cero coma veinte por ciento (0,20%) de los ingresos brutos durante el primer año de vigencia de esta Ley, con incrementos anuales iguales al cero coma cero cinco por ciento (0,05%) durante los siguientes cinco años. </t>
  </si>
  <si>
    <t>ARTÍCULO 1- Toda persona física o jurídica, pública o privada, que pretenda realizar cualquier tipo de actividad económica, con fines lucrativos en el cantón de Tilarán, estará obligada a obtener, previamente a su establecimiento, una licencia municipal que otorgará la Municipalidad de Tilarán, la cual permitirá la apertura del local comercial o el desarrollo de la actividad. En el caso de las actividades relacionadas con las instituciones públicas o el ejercicio de servicios profesionales independientes, el establecimiento de locales para el desarrollo de la actividad se sujetará a lo dispuesto en el Plan Regulador del cantón de Tilarán o las leyes conexas. Todas las actividades que se desarrollen con fines lucrativos dentro del cantón de Tilarán y su domicilio fiscal se encuentre en otro cantón deberán obtener la licencia respectiva y pagar el impuesto correspondiente.</t>
  </si>
  <si>
    <t>ARTÍCULO 12- La renta líquida gravable y las ventas o los ingresos brutos anuales determinarán el monto del impuesto de patentes que le corresponde pagar a cada contribuyente. Para ello, se aplicará la siguiente escala tarifaria:
a) Ingresos brutos anuales hasta setecientos cincuenta millones de colones (₵750.000.000,00), el uno coma setenta y cinco por mil (1,75/1000) sobre las ventas o los ingresos brutos. Esta suma, dividida entre cuatro, determinará el impuesto trimestral por pagar.
b) Ingresos brutos anuales de setecientos cincuenta millones un colones (₵750.000.001,00) hasta mil quinientos millones de colones (₵1.500.000.000,00), el dos coma cinco por mil (2,5/1000) sobre las ventas o los ingresos brutos. Esta suma, dividida entre cuatro, determinará el impuesto trimestral por pagar.
c) Ingresos brutos anuales de mil quinientos millones un colones (₵1.500.000.001,00) hasta tres mil millones de colones (₵3.000.000.000,00), el tres coma veinticinco por mil (3,25/1000) sobre las ventas o los ingresos brutos.
Esta suma, dividida entre cuatro, determinará el impuesto trimestral por pagar.
d) Ingresos brutos anuales de tres mil millones un colones (₵3.000.000.001,00) a más, el cuatro coma veinticinco por mil (4,25/1000) sobre las ventas o los ingresos brutos. Esta suma, dividida entre cuatro, determinará el impuesto trimestral por pagar.</t>
  </si>
  <si>
    <t xml:space="preserve">ARTÍCULO 1.-
Toda persona física o jurídica que pretenda realizar cualquier tipo de actividad económica y con fines lucrativos y no lucrativos en el cantón de Escazú estará obligada a obtener, previamente a su establecimiento, una licencia municipal que otorgará la Municipalidad de Escazú, la cual permitirá la apertura del local comercial o el desarrollo de la actividad. En el caso de actividades relacionadas con instituciones públicas o el ejercicio de servicios profesionales independientes, el establecimiento de locales para el desarrollo de la actividad se sujetará a lo dispuesto en el plan regulador del cantón de Escazú. Todas las actividades que se desarrollen con fines lucrativos dentro del cantón de Escazú y su domicilio fiscal se encuentre en otro cantón deberán obtener la licencia respectiva y pagar el impuesto correspondiente. </t>
  </si>
  <si>
    <t xml:space="preserve">A los ingresos brutos o las ventas brutas anuales obtenidos durante el período fiscal del año que se grava, se les aplicará la tarifa de cero coma treinta y cinco por ciento (0,35%) (¢3,50 por cada mil colones) y el resultado obtenido constituirá el impuesto a pagar por año. </t>
  </si>
  <si>
    <t xml:space="preserve">ARTÍCULO 1.- Sujetos pasivos
Toda persona física o jurídica, con pretensiones de realizar cualquier tipo de actividad económica y con fines lucrativos en el cantón de Puriscal, estará obligada a obtener, previamente a su establecimiento, una licencia municipal que otorgará la Municipalidad de Puriscal, incluyendo actividades sujetas a licencia que por características especiales sean objeto de gravámenes impositivos creados por leyes de alcance general o leyes especiales, la cual permitirá la apertura del local comercial o el desarrollo de la actividad pretendida. Todas las actividades que desarrollen las personas mencionadas anteriormente dentro del cantón de Puriscal, pero que su domicilio fiscal o contractual se encuentre en otro lugar fuera del cantón, deberán obtener la licencia municipal respectiva y pagar el impuesto correspondiente. </t>
  </si>
  <si>
    <t xml:space="preserve">ARTÍCULO 12.- Tarifa del impuesto
A toda actividad económica con fines de lucro que haya sido previamente autorizada por la Municipalidad de Puriscal se le impondrá un impuesto de patente de tres colones (¢3.00) por cada mil colones (¢1000) de la renta bruta anual. Quedan a salvo las actividades exentas por disposición de ley. Esta suma dividida entre cuatro determinará el impuesto trimestral por pagar.
En el caso de las gasolineras, al estar regulada la venta de combustible por un sistema de margen de utilidad o ganancia establecido por el Estado, se le aplicará el cero punto cero cinco por ciento (0.05%) sobre la renta neta gravable obtenida. Adicionalmente, a las actividades que no sean la venta de combustible, en la misma unidad económica funcional, se les aplicará un impuesto del tres por mil colones (3x¢1000) a los ingresos brutos obtenidos durante el período fiscal declarado por las otras actividades económicas.
En todo caso, el monto mínimo a pagar por patente comercial se establece en la suma de veinte mil colones anuales (¢20000), monto que aumentará anualmente en el mismo porcentaje en que aumente el salario base establecido en el artículo 2 de la Ley N.º 7337, de 5 de mayo de 1993. - </t>
  </si>
  <si>
    <t xml:space="preserve">ARTÍCULO 1.- Impuesto que comprende la ley
Se establece a favor de la Municipalidad del cantón de Desamparados un impuesto sobre las actividades lucrativas que desarrollen las personas físicas o jurídicas en el cantón. </t>
  </si>
  <si>
    <t xml:space="preserve">ARTÍCULO 9.- Tarifa del impuesto
Al conjunto de ingresos anuales se le aplicará la tarifa del cero coma treinta y cinco por ciento (0,35%). El producto así obtenido constituirá el impuesto a cargo de los sujetos pasivos del impuesto.
No obstante lo anterior, en el caso de los patentados autorizados por la Dirección General de Tributación para operar en el Régimen de Tributación Simplificada, se les aplicará un treinta y tres por ciento (33%) sobre las compras declaradas en ese régimen para obtener la base imponible. </t>
  </si>
  <si>
    <t>Artículo 1º-Obligatoriedad de pagar el impuesto. Las personas físicas o jurídicas dedicadas al ejercicio de actividades lucrativas en el cantón de Aserrí, estarán obligadas a pagar un impuesto de patentes, conforme a esta Ley.</t>
  </si>
  <si>
    <t xml:space="preserve">
Artículo 4º-Tarifa aplicable a los ingresos brutos para determinar el impuesto.
     Como tarifa del impuesto, se aplicará el cuatro por mil (4x1000) sobre los ingresos brutos. Esta suma, dividida entre cuatro, determinará el impuesto trimestral por pagar.
   El pago mínimo de toda actividad comercial será equivalente a un veinticinco por ciento (25%) de un salario base, de acuerdo con el artículo 68 del Código de Normas y Procedimientos Tributarios, Ley Nº 4755, de 3 de mayo de 1971, y sus reformas.
</t>
  </si>
  <si>
    <t>ARTICULO 1.- Las personas físicas o jurídicas que se dediquen al ejercicio de cualquier tipo de actividades lucrativas en el Cantón de Mora, estarán obligadas a pagarle a la Municipalidad un impuesto de patentes, de conformidad con esta Ley.</t>
  </si>
  <si>
    <t xml:space="preserve">    Artículo 4.- Los ingresos brutos anuales, producto de la actividad realizada, determinarán el monto del impuesto de patentes que le corresponde pagar a cada contribuyente. Se aplicará el tres por mil (3x1000) sobre los ingresos brutos. Esta suma dividida entre cuatro determinará el impuesto trimestral a pagar.</t>
  </si>
  <si>
    <t xml:space="preserve"> ARTICULO 1.- Obligatoriedad del impuesto
Las personas físicas o jurídicas, que se dediquen al ejercicio de
cualquier tipo de actividades lucrativas en el cantón de Goicoechea,
deberán obtener la licencia respectiva y pagarán, a la Municipalidad, el
impuesto de patentes que las faculte para desarrollar estas actividades.
La Municipalidad fijará el impuesto de patentes, de acuerdo con la
presente ley y su reglamento.</t>
  </si>
  <si>
    <t>Artículo 4.- Porcentaje aplicable a los ingresos brutos
        Los ingresos brutos anuales producto de la actividad realizada determinarán el monto de impuesto de patente que corresponda pagar a cada contribuyente. Se aplicará el tres coma cinco por mil (3,5x1000). Esta suma dividida entre cuatro determinará el impuesto trimestral por pagar.</t>
  </si>
  <si>
    <t>ARTICULO 1.- Las personas físicas o jurídicas que se dediquen al ejercicio de actividades lucrativas en el cantón de Santa Ana, estarán obligadas a pagarle a la Municipalidad un impuesto de patentes, para que las faculte a ejercer esas actividades, de conformidad con lo establecido en la presente Ley</t>
  </si>
  <si>
    <t xml:space="preserve"> ARTICULO 4.-
La renta líquida gravable y las ventas o los ingresos brutos anuales, determinarán el monto del impuesto de patente que le corresponde pagar a cada contribuyente, de conformidad con el párrafo primero del artículo 1. Para ello, se aplicará el uno por mil (1/1000) sobre las ventas o los ingresos brutos, más un ocho por mil (8/1000) sobre la renta líquida gravable. Esta suma, dividida entre cuatro, determinará el impuesto trimestral por pagar.  </t>
  </si>
  <si>
    <t xml:space="preserve"> ARTICULO 1.- Obligatoriedad de pago del impuesto.
Las personas físicas o jurídicas que se dediquen al ejercicio de
actividades lucrativas de cualquier tipo, en el cantón de Alajuelita,
estarán obligadas a pagar a la Municipalidad un impuesto de patentes,
conforme a esta ley.</t>
  </si>
  <si>
    <t xml:space="preserve"> ARTICULO 4.- Porcentaje aplicable a los ingresos brutos.
Los ingresos brutos anuales, producto de la actividad realizada,
determinarán el monto del impuesto de patentes que le corresponda pagar a
cada contribuyente. Se aplicará el dos coma cinco por mil (2,5 x 1.000)
sobre los ingresos brutos. Esta suma dividida entre cuatro determinará el
impuesto trimestral por pagar.</t>
  </si>
  <si>
    <t xml:space="preserve"> ARTÍCULO 1.- Obligatoriedad del impuesto.  Las personas físicas o jurídicas que se dediquen al ejercicio de actividades lucrativas en el cantón Vázquez de Coronado, estarán obligadas a pagar un impuesto de patentes, conforme a esta ley.</t>
  </si>
  <si>
    <t xml:space="preserve"> ARTÍCULO 4.- Porcentaje aplicable a los ingresos brutos
Los ingresos brutos anuales producto de la actividad realizada,
determinarán el monto del impuesto de patentes que le corresponde pagar a
cada contribuyente. Se aplicará el dos por mil (2x1000) sobre los ingresos
brutos. Esta suma dividida entre cuatro determinará el impuesto trimestral
por pagar.</t>
  </si>
  <si>
    <t>ARTÍCULO 1.- Obligatoriedad del impuesto y hecho generador
Las personas, físicas o jurídicas, que se dediquen al ejercicio de actividades lucrativas de cualquier índole en el cantón de Acosta, deberán obtener licencia municipal y estarán obligadas a pagar por ella un impuesto municipal, conforme a esta Ley.</t>
  </si>
  <si>
    <t>Artículo 6.- Tarifa del tributo 
        Se aplicará una tarifa de dos por mil (2 x 1000) sobre los ingresos brutos, suma que, una vez dividida entre cuatro, determinará el impuesto trimestral por pagar. El impuesto anual así fijado se pagará en cuatro tractos trimestrales. 
        Por concepto de impuestos de patente municipal, cada contribuyente deberá pagar anualmente, como mínimo, un treinta por ciento (30%) del salario mínimo legal más reciente que se establezca para el sector privado.</t>
  </si>
  <si>
    <t>Artículo 1º-Obligatoriedad del impuesto. Las personas físicas o jurídicas, que se dediquen al ejercicio de cualquier tipo de actividades lucrativas en el cantón de Tibás, deberán obtener la licencia respectiva y pagarán, a la Municipalidad, el impuesto de patentes que las faculte para desarrollar estas actividades. La Municipalidad fijará el impuesto de patentes de conformidad con la presente ley y su Reglamento.</t>
  </si>
  <si>
    <t>Artículo 5º-Porcentaje aplicable a los ingresos brutos. Los ingresos brutos anuales producto de la actividad realizada, determinarán el monto de impuesto de patente que corresponda pagar a cada contribuyente.
A partir de la aprobación de esta Ley se aplicará, sobre los ingresos brutos el dos coma cinco por mil (2,5 x 1000) durante el primer año, y a partir del segundo año en adelante se aplicará el tres por mil (3 x 1000). El producto que resulte dividido por cuatro, determinará el impuesto trimestral por pagar.
En el caso de los Contribuyentes que se hayan acogido al Régimen Simplificado de la Dirección General de Tributación, deberán aportar además de la Declaración que dispone el artículo seis de esta Ley, copias certificadas de las Declaraciones presentadas ante esa dependencia administrativa que los catalogue como tales, o en su defecto copia legible del formulario D 140 que se utiliza para tales efectos.
Para efectos de calcular el monto de ingreso bruto anual de dichos contribuyentes, el cálculo se realizará sobre las compras anuales y se tomará como parámetro las declaraciones y el monto que resulte se multiplicará por el sesenta por ciento (60%), producto que dividido por cuatro determinará el impuesto trimestral por pagar.</t>
  </si>
  <si>
    <t>ARTÍCULO 1.-
Todas las personas, físicas o jurídicas, que se dediquen al ejercicio lícito de cualquier actividad lucrativa en el cantón de Moravia, deberán obtener la respectiva licencia y pagarán, a la Municipalidad, el impuesto de patente que las faculte para llevar a cabo esas actividades.</t>
  </si>
  <si>
    <t>ARTÍCULO 14.-
Todas las actividades lucrativas que seguidamente se señalan, comprendidas en la clasificación internacional de actividades económicas, pagarán de conformidad con lo dispuesto en el artículo 5 de esta Ley, a razón de uno coma cincuenta colones (¢1,50) por cada mil colones (¢1.000) de la renta bruta anual, y tres colones (¢3,00) por cada mil colones (¢1.000) de renta líquida.
En el caso de los contribuyentes que se hayan acogido al régimen simplificado de la Dirección General de Tributación, deberán aportar, además de la declaración jurada respectiva, las copias certificadas de las declaraciones presentadas ante esa dependencia administrativa que los catalogue como tales o, en su defecto, la copia legible del formulario respectivo de Tributación, que se utiliza para tales efectos.
Para calcular el monto del ingreso bruto anual de estos contribuyentes, el cálculo se realizará sobre las compras anuales y se tomarán como parámetro las declaraciones, y el monto que resulte se multiplicará por el sesenta por ciento (60%), este producto dividido entre cuatro determinará el impuesto trimestral por pagar.
El total de las compras o los ingresos brutos anuales de actividades que no hayan operado durante todo el período fiscal anterior, sino solo durante una parte de él, se determinará con base en el promedio mensual obtenido en los meses declarados y así, proporcionalmente, se establecerá este tributo; el monto declarado se divide entre el número de meses presentados en la declaración y así se obtiene el promedio de un mes y, multiplicándolo por doce, se obtendrá el promedio anual de compras y de ingresos brutos.</t>
  </si>
  <si>
    <t>Artículo 1º.- Las personas físicas o jurídicas que se dediquen al ejercicio de actividades lucrativas en el cantón de Turrubares, deberán solicitar a la Municipalidad la patente que las faculte para ejercer esas actividades, y a pagar los impuestos correspondientes, de conformidad con el artículo 2º de esta ley.</t>
  </si>
  <si>
    <t>Buhoneros permanentes
100,00
50,00
Buhoneros ocasionales ¢50,00 cada vez.
150.00
Distribuidores de materiales de construcción
250,00
Ferreterías
450,00
Distribuidores de cerveza
500,00
150,00
Distribuidores de refrescos y siropes
250,00
150,00
Distribuidores de artículos comestibles
250,00
Librerías
100,00
100,00
Tiendas
150,00
Verdulerías
100.00
1° o única
¢
2°
¢
3°
¢
Pulperías
200,00
125.00
75, 00
Carnicerías de res y de cerdo
100,00
Distribuidores de cigarrillos
200,00
Sodas
100,00
Refresquerías
75,00
50,00
Restaurantes
250,00
Fondas y ventas de comida
100,00
75,00
Hoteles
200,00
150,00
Patentes por actividades de industrias manufactureras.
Aserraderos
500,00
300,00
Panaderías
100.00
50.00
Patentes por servicios comunales y sociales.
Billares, cada mesa
150,00
Futbolines, cada mesa
50,00
Permisos para bailes, cada vez ¢200,00.
"Pooles" cada mesa
200,00
Salones de baile
100,00
50,00
Dominó, cada mesa
50,00
Otros espectáculos públicos
100,00
200.00
Otros impuestos
Aceras sin construir, en zonas urbanas, ¢3,00 por metro lineal de frente.
Otros impuestos.
Lotes urbanos sin construcción, ¢5,00 por metro lineal de frente.</t>
  </si>
  <si>
    <t xml:space="preserve"> ARTÍCULO 1.- Obligatoriedad del pago del impuesto
Las personas físicas o jurídicas que se dediquen al ejercicio de
actividades lucrativas en el cantón de Dota, estarán obligadas a pagar un
impuesto de patentes, de conformidad con esta ley.</t>
  </si>
  <si>
    <t xml:space="preserve"> ARTÍCULO 4.-
Porcentaje aplicable a los ingresos brutos Los ingresos brutos anuales producto de la actividad realizada, determinarán el monto del impuesto de patentes que le corresponda pagar a cada contribuyente. Se aplicará el dos por mil (2 X 1000) sobre los ingresos brutos. Esta suma, dividida entre cuatro, determinará el impuesto trimestral que se pagará. </t>
  </si>
  <si>
    <t xml:space="preserve">ARTÍCULO 1.- Obligatoriedad del pago del impuesto
Las personas físicas o jurídicas que se dediquen al ejercicio de actividades económicas, comerciales, lucrativas de cualquier tipo en el cantón de Curridabat, conforme a las diversas actividades enumeradas en esta ley, estarán obligadas a pagar a la Municipalidad un impuesto de patente que las faculte para ejercer esas actividades, de conformidad con los artículos 4, 5, 13, 14, 15 y 16 de esta ley, según corresponda. </t>
  </si>
  <si>
    <t xml:space="preserve">ARTÍCULO 4.- Monto general aplicable a las ventas o los ingresos brutos y a la renta líquida gravable
Las ventas o los ingresos brutos anuales y la renta líquida gravable, producto de la actividad realizada, determinarán el monto del impuesto de patentes que le corresponda pagar a cada contribuyente. A partir de la aprobación de esta ley se aplicará el uno por mil (1 x 1000) sobre las ventas o los ingresos brutos, más el uno punto cinco por mil (1.5 x 1000) sobre la renta líquida gravable durante el primer año de la vigencia de esta ley; para el segundo año de la vigencia de esta ley el uno punto veinticinco por mil (1.25 x 1000) sobre las ventas o los ingresos brutos, más el uno punto cinco por mil (1.5 x 1000) sobre la renta líquida gravable y a partir del tercer año de la vigencia de esta ley se aplicará el uno punto cinco por mil (1.5 x 1000) sobre las ventas o los ingresos brutos, más el uno punto cinco por mil (1.5 x 1000) sobre la renta líquida gravable. Este monto, dividido entre cuatro, determinará el impuesto trimestral por pagar. </t>
  </si>
  <si>
    <t>ARTÍCULO 1.-    Ámbito de aplicación de esta Ley
            La presente Ley regula la materia relacionada con la administración eficiente, eficaz y oportuna del impuesto de patentes y, a la vez, regula los procedimientos para el otorgamiento de licencias municipales en el cantón de Pérez Zeledón.</t>
  </si>
  <si>
    <t>ARTÍCULO 51.-          Porcentaje aplicable a los ingresos brutos para la determinación del impuesto
Los ingresos brutos mensuales generados por la actividad lucrativa realizada determinarán el monto del impuesto de patentes que le corresponda pagar a cada contribuyente. Como tarifa del impuesto, se aplicará el dos por mil (2x1000) sobre los ingresos brutos.
Esta suma, dividida entre cuatro, corresponderá al impuesto trimestral que deberá pagar cada patentado</t>
  </si>
  <si>
    <t>ARTÍCULO 2.-  Obligatoriedad del pago del impuesto
Las personas físicas o jurídicas que se dediquen al ejercicio de cualquier tipo de actividad económica en León Cortés deberán obtener la respectiva licencia que las faculte para llevar a cabo esas actividades y estarán obligadas a pagar un impuesto de patentes, de conformidad con esta Ley y el artículo 68 del Código Municipal.</t>
  </si>
  <si>
    <t>ARTÍCULO 5.-  Porcentaje aplicable a los ingresos brutos
Se aplicará un dos coma cinco por mil (2,5x1000) sobre los ingresos brutos. Esta suma dividida entre cuatro determinará el impuesto trimestral que se pagará.</t>
  </si>
  <si>
    <t>ARTÍCULO 1.-	Obligatoriedad del impuesto y hecho generador
	Las personas físicas o jurídicas que se dediquen al ejercicio de actividades comerciales y/o lucrativas de cualquier índole en el cantón Central de Alajuela, deberán obtener licencia municipal y estarán obligadas a pagar a la Municipalidad un impuesto, conforme a esta Ley.</t>
  </si>
  <si>
    <t>ARTÍCULO 7.-	Tarifa del tributo
	Se aplicará una tarifa del cero coma quince por ciento (0,15%) sobre los ingresos brutos.  Esta suma dividida entre cuatro, determinará el impuesto trimestral por pagar.  El impuesto anual así determinado se pagará en cuatro tractos trimestrales.  A los contribuyentes que realicen el pago total del impuesto dentro de los primeros tres meses de cada año, se les aplicará un descuento igual al diez por ciento (10%).</t>
  </si>
  <si>
    <t xml:space="preserve"> ARTÍCULO 1.- Obligatoriedad del pago del impuesto.
Las personas físicas o jurídicas de las áreas de comercio, industria
o servicio, que se dediquen al ejercicio de actividades lucrativas en el
cantón de Grecia, estarán obligadas a contar con la respectiva licencia
municipal y pagarán a la Municipalidad el impuesto de patente, conforme a
esta ley.</t>
  </si>
  <si>
    <t xml:space="preserve"> ACTIVIDAD
1.- Bares, restaurantes, establecimientos financieros, correduría de
bienes, cantinas, establecimientos de azar y juegos electrónicos,
gimnasios, moteles, hoteles, tabernas, ventas de repuestos, clubes
sociales, venta de vehículos, marisquerías, agencias de viajes y
discotecas, pagarán una tarifa de dos colones (¢2,00) por cada mil colones
(¢1.000,00) sobre los ingresos brutos.
2.- Tiendas, ferreterías, depósitos, industrias, servicios,
licoreras, zapaterías, farmacias, fábricas, ropa,
maquiladoras, buhoneros, veterinarias y sodas, pagarán una tarifa de un
colón cincuenta (¢1,50) por cada mil colones (¢1.000.00) sobre los
ingresos brutos.
(Así reformado mediante resolución de la Sala Constitucional N° 11923-2007 del 22 de agosto del 2007. )
3.- Pulperías, supermercados, carnicerías, verdulerías, gasolineras,
ingenios, taxis, servicio público de empresas de transporte remunerado de
personas, imprentas, lubricentros, talleres mecánicos, industriales, de
enderezado y pintura, videos, aserraderos y almacenes de abarrotes,
pagarán una tarifa de un colón (¢1,00) por cada mil colones (¢1.000,00)
sobre los ingresos brutos.
A las actividades no detalladas en esta tabla se les aplicará una
tarifa de un colón (¢1,00) por cada mil colones(¢1.000,00) sobre
ingresos brutos.</t>
  </si>
  <si>
    <t>ARTÍCULO 1-Obligatoriedad del pago del impuesto
Las personas físicas o jurídicas que se dediquen al ejercicio de cualquier tipo de actividad lucrativa, en el cantón de San Mateo, deberán obtener la licencia respectiva y pagarán a la Municipalidad la patente que las faculte para desarrollar dicha actividad.</t>
  </si>
  <si>
    <t>ARTÍCULO 5- Porcentaje aplicable a los ingresos brutos y netos
Los ingresos brutos y netos anuales, producto de la actividad realizada, determinarán el monto del impuesto de patente que corresponda pagar a cada contribuyente.
A partir de la aprobación de esta ley se aplicará, sobre los ingresos brutos, el uno coma tres por mil (1,3 x 1000) y el diez por mil (1Ox1000) sobre la renta líquida gravable.
La cantidad resultante de estos dos factores dividida entre cuatro determinará el impuesto a pagar por trimestre.</t>
  </si>
  <si>
    <t xml:space="preserve"> ARTICULO 1.- Obligatoriedad de pago del impuesto
Las personas físicas o jurídicas que se dediquen al ejercicio de
actividades lucrativas de cualquier tipo, en el cantón de Atenas, estarán
obligadas a pagar a la Municipalidad un impuesto de patentes, conforme a
esta ley.</t>
  </si>
  <si>
    <t xml:space="preserve"> ARTICULO 4.- Porcentaje aplicable a los ingresos brutos Los ingresos
brutos anuales, producto de la actividad realizada, determinarán el monto
del impuesto de patentes que le corresponda pagar a cada contribuyente. Se
aplicará el uno coma cinco por mil (1,5 x 1.000) sobre los ingresos
brutos. Esta suma dividida entre cuatro determinará el impuesto
trimestral por pagar.</t>
  </si>
  <si>
    <t xml:space="preserve">ARTICULO 1.- Las personas físicas o jurídicas, que se dediquen al
ejercicio de cualquier tipo de actividades lucrativas, en el Cantón de
Naranjo están obligadas a pagar a la Municipalidad un impuesto de
patentes, de conformidad con esta Ley.
En ningún caso, la Municipalidad extenderá una patente a personas,  
físicas o jurídicas, que realicen cualquier actividad lucrativa,
si esta no se encuentra debidamente inscrita ante la Dirección General
de Tributación como contribuyente del impuesto de renta,
ya sea en el régimen tradicional o en el simplificado.   </t>
  </si>
  <si>
    <t xml:space="preserve"> ARTICULO 4.- Los ingresos brutos anuales, producto de la actividad
realizada, determinarán el monto del impuesto de patentes que le
corresponda pagar a cada contribuyente. Se aplicará el uno coma cinco
(1,5) por mil sobre los ingresos brutos. Esta suma dividida entre cuatro
determinará el impuesto trimestral por pagar.</t>
  </si>
  <si>
    <t>Artículo 1º-Obligatoriedad del impuesto. Todas las personas físicas o jurídicas que se dediquen al ejercicio de actividades lucrativas de cualquier tipo en el cantón de Palmares, deberán obtener la licencia respectiva y pagarán a la Municipalidad de Palmares el impuesto de patentes que las faculte para llevar a cabo tales actividades.</t>
  </si>
  <si>
    <t>rtículo 4º-Porcentaje del gravamen impositivo. El ingreso bruto anual producto de la actividad realizada, será la base para el cálculo del impuesto de patente que le corresponde pagar a cada contribuyente. Se aplicará el cero coma quince por ciento (0,15%) para el primer año y el cero coma veinte por ciento (0,20%)a partir del segundo año.
Los patentados que no presenten la declaración jurada municipal en el término fijado en el artículo 5º de esta Ley, serán sancionados con una multa equivalente al veinticinco por ciento (25%) del impuesto anual correspondiente al año anterior.</t>
  </si>
  <si>
    <t>Artículo 1 °—Las personas físicas o jurídicas que se dediquen al eje actividades lucrativas en el cantón de Orotina, estarán obligadas a pagar a Municipalidad un impuesto de patentes que las faculto para ejercer esas actividades de conformidad con los artículos 3, 4 y 15 de esta Ley.</t>
  </si>
  <si>
    <t>Artículo 4°—La renta líquida gravable y las ventas o los ingresos brutos determinarán el monto del impuesto de patentes, que le corresponde paga contribuyente. Se aplicará el uno por mil (1/1000) sobre las ventas o los ingresos brutos, más un ocho por mil (8/1000) sobre las renta líquida gravable; dicha suma dividida entre cuatro, determinará el impuesto trimestral por pagar.</t>
  </si>
  <si>
    <t>ARTÍCULO 1.- Obligatoriedad del impuesto y hecho generador
El hecho generador del impuesto será el ejercicio de cualquier tipo de actividad económica, empresarial, lucrativa, comercial, industrial, productiva, profesional, artística, habitual o discontinua, efectuada por los sujetos pasivos a título oneroso, con ánimo de lucro, que se desarrolle en un establecimiento determinado o no y cualquiera que sea el resultado obtenido, ejercido por las personas físicas, jurídicas, así como las entidades, colectividades o agrupaciones sin personalidad jurídica como los fideicomisos, los fondos de inversión, las sociedades de hecho, sociedades irregulares, las cuentas de participación y las sucesiones, mientras permanezcan indivisas.</t>
  </si>
  <si>
    <t>ARTÍCULO 7.- Tarifa aplicable
Los ingresos brutos o los beneficios percibidos serán el producto de la actividad realizada y determinarán el monto del impuesto de patentes que corresponde pagar a cada patentado, en la siguiente forma:
a)         Se multiplicará por un factor del cero coma cero cero quince (0,0015) sobre los ingresos brutos para el primer año y el segundo año, el cero coma cero cero veinte (0,0020) sobre los ingresos brutos para el tercer y cuarto año, y del cero coma cero cero veinticinco (0,0025) sobre los ingresos brutos para el quinto año y en lo sucesivo. Este producto representará el impuesto anual a pagar.
b)         A los contribuyentes que se encuentren autorizados bajo el régimen de tributación simplificada, a efectos de calcular el monto del impuesto de patentes de estos contribuyentes, el cálculo se dividirá entre el quince por ciento (15%) sobre las compras declaradas en ese régimen; el producto representará el ingreso bruto.
c)         El pago del impuesto anual de patentes no deberá ser inferior a un quince por ciento (15%) del salario base establecido en el artículo 2 de la Ley N.º 7337, de 5 de mayo de 1993.</t>
  </si>
  <si>
    <t xml:space="preserve"> ARTÍCULO 1.- Obligatoriedad de pago del impuesto
Las personas físicas o jurídicas que se dediquen al ejercicio de
actividades lucrativas en el cantón de San Carlos, estarán obligadas a
pagar un impuesto de patentes, conforme a esta ley.</t>
  </si>
  <si>
    <t xml:space="preserve"> ARTÍCULO 4.- Porcentaje de gravamen impositivo
La renta líquida gravable y los ingresos brutos anuales determinarán
el monto del impuesto de patente que le corresponde pagar a cada
contribuyente. Se aplicará el uno y medio por mil (1.5 X 1000) sobre los
ingresos brutos y el diez por mil (10 X 1000) sobre la renta líquida
gravable.</t>
  </si>
  <si>
    <t>Artículo 1º-Obligación del impuesto. Toda persona física o jurídica que se dedique al ejercicio de cualquier tipo de actividad lucrativa en el cantón de Alfaro Ruiz, deberá obtener la debida licencia y pagar a la Municipalidad el impuesto de patentes que la faculte para llevar a cabo esa actividad.
Además, deberá presentar un informe de sus ventas totales y de las ventas que le correspondan al cantón.</t>
  </si>
  <si>
    <t>Artículo 4º-Porcentajes del gravamen impositivo. Los ingresos brutos anuales producto de la actividad realizada, constituirán la base del cálculo para determinar el monto del impuesto de patentes que le corresponda pagar a cada contribuyente.
Se aplicará el cero coma veinte por ciento (0,20%) para el primer año con un incremento anual de cero coma cero cinco por ciento (0,05%); el monto quedará sujeto a revisión del sistema impositivo de patente porcentual para el quinto año a partir de la publicación de esta Ley en La Gaceta. Esta suma dividida entre cuatro, determinará el impuesto por pagar, en caso de que la revisión del porcentaje después del quinto año de publicación de la Ley, determine que es necesario un ajuste superior al cero coma cero cinco por ciento (0,05%). Previo a su aplicación, deberá contar con la respectiva autorización legislativa. A los declarantes que estén obligados a presentar la declaración jurada en el término indicado en el artículo 5 de esta Ley y no lo hagan, la Municipalidad aplicará la calificación de oficio tomando como referencia otras actividades similares de otros patentados. Si posteriormente, como máximo tres meses después de la fecha indicada en el artículo 5, los obligados no la han presentado, estos contribuyentes serán sancionados con una multa equivalente al veinte por ciento (20%) del impuesto del año anterior.</t>
  </si>
  <si>
    <t>Articulo 1°-Obligatoriedad del impuesto. Las personas físicas y jurídicas que se dediquen al ejercicio de actividades lucrativas en el cantón de Valverde Vega, deberán obtener la licencia respectiva y pagarán, a la Municipalidad, el tributo correspondiente que las faculte para desarrollar estas actividades conforme a esta ley.</t>
  </si>
  <si>
    <t xml:space="preserve">Artículo 4°-Porcentaje aplicable a los ingresos brutos. Los ingresos brutos anuales producto de la actividad realizada determinarán el monto del impuesto de patentes, que le corresponde pagar a cada contribuyente. Se aplicará el dos por mil (2X 1000) sobre los ingresos brutos. Esta suma dividida entre cuatro determinará el impuesto trimestral por pagar, el cual deberá cancelarse durante el primer mes de cada trimestre. En el caso de personas físicas o jurídicas amparadas bajo el régimen simplificado, se calculará el respectivo impuesto sobre las compras brutas anuales. </t>
  </si>
  <si>
    <t xml:space="preserve">
ARTICULO 1.- Las personas físicas o jurídicas que se dediquen al
ejercicio de actividades lucrativas en el cantón de Upala, estarán
obligadas a pagar a la Municipalidad un impuesto de patentes que las
faculte para ejercer esas actividades, de conformidad con los artículos
3, 4 y 15 de esta ley</t>
  </si>
  <si>
    <t xml:space="preserve"> ARTICULO 4.- La renta líquida gravable y las ventas o los ingresos
brutos anuales determinarán el monto del impuesto de patentes que le
corresponda pagar a cada contribuyente. Para ello, se aplicará el uno
por mil sobre las ventas o los ingresos brutos, más un ocho por mil sobre
la renta líquida gravable. Esta suma, dividida entre cuatro, determinará
el impuesto trimestral por pagar.</t>
  </si>
  <si>
    <t xml:space="preserve"> ARTICULO 1.- Las personas físicas o jurídicas que se dediquen al
ejercicio de cualquier tipo de actividades lucrativas, en el Cantón de
Los Chiles, estarán obligadas a pagar a la Municipalidad un impuesto
de patentes, de conformidad con esta Ley</t>
  </si>
  <si>
    <t xml:space="preserve"> ARTICULO 4.- Los ingresos brutos anuales, producto de la
actividad realizada, determinarán el monto del impuesto de patentes
que le corresponde pagar a cada contribuyente. Se aplicará el uno
punto cinco (1.5) por mil sobre los ingresos brutos. Dicha suma
dividida entre cuatro determinará el impuesto trimestral por pagar.</t>
  </si>
  <si>
    <t xml:space="preserve"> ARTICULO 1.- Las personas físicas o jurídicas que se dediquen al
ejercicio de cualquier tipo de actividades lucrativas, en el Cantón de
Guatuso, estarán obligadas a pagar a la Municipalidad un impuesto de
patentes, de conformidad con esta Ley.</t>
  </si>
  <si>
    <t xml:space="preserve"> ARTÍCULO 1.- Obligatoriedad del pago del impuesto.
Las personas físicas o jurídicas que se dediquen al ejercicio de
cualquier actividad lucrativa en el cantón de San Ramón, están obligadas
a pagar un impuesto de patentes, conforme a esta ley</t>
  </si>
  <si>
    <t xml:space="preserve"> ARTÍCULO 4.- Porcentaje de gravamen impositivo.
La renta líquida gravable y los ingresos brutos anuales determinarán
el monto del impuesto de patente que le corresponde pagar a cada
contribuyente. Se aplicará el uno y medio por mil (1,5 x 1000) sobre los
ingresos brutos y el tres por mil (3 x 1000) sobre la renta líquida
gravable.</t>
  </si>
  <si>
    <t>ARTÍCULO 1- Objeto
El objeto de la presente ley es establecer, a favor de la Municipalidad del cantón de Río Cuarto de Alajuela, un impuesto sobre las actividades lucrativas que desarrollen las personas físicas o jurídicas en el cantón+</t>
  </si>
  <si>
    <t>ARTÍCULO 13- Tarifa aplicable
Para el cálculo del impuesto de patentes en contribuyentes del Régimen Tradicional, se aplicará un colón con cincuenta céntimos por cada mil colones exactos (¢1,50 x ¢1000,00) sobre los ingresos brutos anuales.</t>
  </si>
  <si>
    <t xml:space="preserve"> ARTICULO 1.- Las personas físicas o jurídicas que se dediquen al
ejercicio de actividades lucrativas en el cantón de Paraíso, estarán
obligadas a obtener la licencia municipal y a pagar a la Municipalidad un
impuesto de patente que las faculte para ejercer esas actividades, de
conformidad con los artículos 3, 4 ó 15 de esta ley, según corresponda.</t>
  </si>
  <si>
    <t xml:space="preserve"> ARTICULO 4.- La renta líquida gravable y las ventas o ingresos
brutos anuales determinarán el monto del impuesto de patente que le
corresponde pagar a cada contribuyente. Se aplicará el uno por mil sobre
las ventas o ingresos brutos, más un ocho por mil sobre la renta líquida
gravable; dicha suma dividida entre cuatro determinará el impuesto
trimestral por pagar.</t>
  </si>
  <si>
    <t>ARTÍCULO 1.-            Obligatoriedad del pago del impuesto
Las personas físicas o jurídicas que se dediquen al ejercicio de cualquier tipo de actividad lucrativa en el cantón de La Unión deberán obtener la licencia respectiva y pagarán, a la Municipalidad, el impuesto de patentes que las faculte para desarrollar dicha actividad. La Municipalidad fijará el impuesto de patentes de conformidad con la presente Ley y su Reglamento.</t>
  </si>
  <si>
    <t>ARTÍCULO 5.-            Porcentaje aplicable a los ingresos brutos
Los ingresos brutos anuales producto de la actividad realizada determinarán el monto del impuesto de patente que corresponda pagar a cada contribuyente. A partir de la aprobación de esta Ley se aplicará sobre los ingresos brutos el dos coma cinco por mil (2,5 x 1000). La cantidad resultante dividida entre cuatro determinará el impuesto a pagar por trimestre.</t>
  </si>
  <si>
    <t xml:space="preserve"> ARTÍCULO 1.- Obligatoriedad de licencia y pago de impuestos
Todos los establecimientos industriales y comerciales del cantón de
Turrialba, incluidos en el artículo 13 de la presente ley, están obligados
a obtener la licencia que los autorice para efectuar esas actividades y
pagar a la Municipalidad de ese cantón el impuesto de patentes, conforme
a esta ley.</t>
  </si>
  <si>
    <t xml:space="preserve"> ARTÍCULO 6.- Porcentaje aplicable a ingresos brutos
Los ingresos brutos anuales producto de la actividad realizada,
determinarán el monto del impuesto de patentes que le corresponde pagar a
cada contribuyente. Se aplicará el dos por mil colones (¢2 x 1000) de
ingresos brutos. Esta suma dividida entre cuatro determinará el impuesto
trimestral por pagar,</t>
  </si>
  <si>
    <t xml:space="preserve">	ARTICULO 1.- Las personas físicas o jurídicas que se dediquen al
ejercicio de actividades lucrativas en el cantón de Oreamuno, estarán
obligadas a pagarle a la Municipalidad un impuesto de patentes que las
faculte para ejercer esas actividades, de conformidad con los artículos
3, 4 y 15 de esta ley.</t>
  </si>
  <si>
    <t xml:space="preserve">	ARTICULO 4.- El impuesto de patentes que le corresponda pagar a cada
contribuyente se determinará de acuerdo con el monto de la renta líquida
gravable y de las ventas o los ingresos brutos anuales.
Para determinar el impuesto trimestral por pagar, se aplicará el uno
por mil sobre las ventas o los ingresos brutos, más un ocho por mil sobre
la renta líquida gravable, cantidad que se dividirá entre cuatro.</t>
  </si>
  <si>
    <t>ARTÍCULO 1.-  Ámbito de aplicación de esta ley
La presente ley regula la materia relacionada con la administración eficiente, eficaz y oportuna del impuesto de patentes y, a la vez, regula los procedimientos para el otorgamiento de licencias municipales en el cantón de El Guarco.</t>
  </si>
  <si>
    <t>ARTÍCULO 52.-  Porcentaje aplicable a los ingresos brutos para la determinación del impuesto
Los ingresos brutos anuales generados por la actividad lucrativa realizada determinarán el monto del impuesto de patentes que le corresponda pagar a cada contribuyente. Como tarifa del impuesto se aplicará el dos por mil (2x1000) sobre los ingresos brutos.</t>
  </si>
  <si>
    <t xml:space="preserve"> ARTÍCULO 1.- Obligatoriedad del impuesto
Las personas físicas o jurídicas que se dediquen al ejercicio de
actividades lucrativas en el cantón de Jiménez, estarán obligadas a pagar
a la Municipalidad un impuesto de patentes conforme a esta ley, impuesto
que debe pagarse durante todo el tiempo en que se haya ejercido la
actividad lucrativa o por el tiempo que se haya poseído la licencia,
aunque no se haya realizado la actividad.</t>
  </si>
  <si>
    <t xml:space="preserve"> ARTÍCULO 4.- Porcentajes del gravamen impositivo
La renta líquida gravable y los ingresos brutos anuales determinarán
el monto del impuesto de patentes que le corresponde pagar a cada
contribuyente. Se aplicará el cero coma dos por ciento (0,2%) sobre los
ingresos brutos y el cero coma nueve por ciento (0,9%) sobre la renta
líquida gravable. Esta suma dividida entre cuatro determinará el impuesto
trimestral por pagar.</t>
  </si>
  <si>
    <t>ARTICULO 1.- Obligatoriedad del pago del impuesto.
Las personas físicas o jurídicas que se dediquen al ejercicio
de actividades lucrativas de cualquier tipo en el cantón de
Alvarado, estarán obligadas a pagar a la Municipalidad un impuesto
de patentes, conforme a esta Ley.</t>
  </si>
  <si>
    <t>ARTICULO 4.- Porcentaje aplicable a los ingresos brutos.
Los ingresos brutos anuales producto de la actividad realizada
determinarán el monto del impuesto de patentes que le corresponde
pagar a cada contribuyente. Se aplicará el dos coma cero por mil
(2,0 x 1.000) sobre los ingresos brutos. Esa suma, dividida entre
cuatro, determinará el impuesto trimestral por pagar.</t>
  </si>
  <si>
    <t>ARTÍCULO 2.- Obligatoriedad del impuesto
Las personas físicas o jurídicas que se dediquen al ejercicio de actividades lucrativas de cualquier tipo en el cantón Central de Heredia deberán obtener la licencia respectiva y pagarán a la Municipalidad un impuesto de patentes de conformidad con esta ley.</t>
  </si>
  <si>
    <t>a)         Comercio/100 actividad específica
1.-  Suntuario: artículos sofisticados, bares, restaurantes, discotecas, salones de baile, veinte por ciento (20%).
2.-  Diverso: comercio de actividades varias, como supermercados, venta de pollo, tienda por departamentos, etcétera, quince por ciento (15%).
3.-  Apoyo: tienda, ferretería, librería y otros, diez por ciento (10%).
4.-  Básico: farmacias y otros, cinco por ciento (5%).
5.-  Básico esencial: pulpería, verdulería y otros, uno por ciento (1%).
b)          Industria/200
1.-  No indispensables otras industrias, veinte por ciento (20%).
2.-  Artesanal generan empleo y pocos problemas, diez por ciento (10%).
c)           Servicios/300
1.-  Consorcios o corporaciones jurídicas, clínicas privadas, casinos, salas de juegos, bancos y financieras, moteles, hoteles, veinte por ciento (20%).
2.-  Apoyo: copias, transportes, alquileres, bodegas y entretenimiento, diez por ciento (10%).
3.-  Educación: servicios educacionales, enseñanza, cinco por ciento (5%).
4.-  Técnicos: servicios para la evolución cantonal, uno por ciento (1%).
d)          Agrícola y agropecuaria
1.-  Artesanal, diez por ciento (10%).
2.-  Industrial, veinte por ciento (20%).
e)          Ubicación
1.-  Excelente: zona industrial consolidada, veinte por ciento (20%).
2.-  Buena: zona en proceso de consolidación, quince por ciento (15%).
3.-  Mixta: ubicación con buen acceso, diez por ciento (10%).
4.-  Regular: ubicación dispersa, cinco por ciento (5%).
5.-  Mala: pequeña fábrica, bodega o talleres, uno por ciento (1%).
f)           Condición del local y/o inmueble
1.-  Excelente: condición muy buena del local, veinte por ciento (20%).
2.-  Buena: condición buena del local, quince por ciento (15%).
3.-  Regular: condición media del local, diez por ciento (10%).
4.-  Mala: condición mala del local, cinco por ciento (5%).
5.-  Deficiente: condición muy mala del local, uno por ciento (1%).
g)          Nivel de inventarios
1.-  Altos: superiores a veinticinco salarios mínimos, diez por ciento (10%).
2.-  Moderados: entre veinte y veinticinco  salarios mínimos, siete por ciento (7%).
3.-  Medios: entre veinticuatro y trece salarios mínimos, cinco por ciento (5%).
4.-  Bajos: entre doce y seis salarios mínimos, dos coma cinco por ciento (2,5%).
5.-  Muy bajos: menor a seis salarios mínimos,  uno por ciento (1%).
h)          Número de empleados
1.-  Empresas excelentes: con más de cien empleados, treinta por ciento (30%).
2.-  Empresas buenas: de veintiuno a cien empleados, veinte y cuatro por ciento (24%).
3.-  Empresas regulares: de nueve a veinte empleados, dieciocho por ciento (18%).
4.-  Empresas familiares: de cuatro a ocho empleados, doce por ciento (12%).
5.-  Empresas personales: de uno a tres empleados, seis por ciento (6%).
Tabla de categorías: impuesto anual
1.-  De 0 a 10, medio salario mínimo.
2.-  De 1 a 20, tres cuartos de salario mínimo.
3.-  De 21 a 30, un salario mínimo.
4.-  De 31 a 40, dos salarios mínimos.
5.-  De 41 a 50, tres salarios mínimos.
6.-  De 51 a 60, cuatro salarios mínimos.
7.-  De 61 a 70, cinco salarios mínimos.
8.-  De 71 a 80, seis salarios mínimos.
9.-  De 81 a 90, siete salarios mínimos.
10.- De 91 a 100, ocho salarios mínimos.</t>
  </si>
  <si>
    <t xml:space="preserve"> ARTICULO 1.- Las personas físicas o jurídicas que se dediquen al
ejercicio de cualquier tipo de actividades lucrativas, en el cantón de Barva
de Heredia estarán obligadas a pagar a la Municipalidad un impuesto de
patentes que las faculte a ejercer esas actividades, de conformidad con lo
establecido en la presente Ley, según corresponda</t>
  </si>
  <si>
    <t xml:space="preserve"> ARTICULO 4.- La renta líquida gravable y las ventas o los ingresos
brutos anuales, determinarán el monto del impuesto de patentes que le
corresponde pagar a cada contribuyente. Para ello, se aplicará el uno por
mil (1/1.000) sobre las ventas o los ingresos brutos, más un ocho por mil
(8/1.000) sobre la renta líquida gravable. Esta suma dividida entre cuatro
determinará el impuesto trimestral por pagar.</t>
  </si>
  <si>
    <t xml:space="preserve"> Artículo 1º.- Las personas físicas o jurídicas que se dediquen al
ejercicio de actividades lucrativas en el cantón de Santo Domingo de
Heredia, estarán obligadas a obtener la licencia municipal y a pagar a la
Municipalidad un impuesto de patente que las faculte para ejercer esas
actividades, de conformidad con los artículos 3, 4 ó 15 de esta ley, según
corresponda.</t>
  </si>
  <si>
    <t xml:space="preserve"> Artículo 4º.- La renta líquida gravable y las ventas o ingresos brutos
anuales determinarán el monto del impuesto de patente que le corresponde
pagar a cada contribuyente. Se aplicará el uno por mil sobre las ventas o
ingresos brutos, más un cinco por mil sobre la renta líquida gravable.
Dicha suma dividida entre cuatro determinará el impuesto trimestral por
pagar.</t>
  </si>
  <si>
    <t>ARTICULO 4.- La renta líquida gravable y las ventas o los ingresos brutos anuales determinarán el monto del impuesto de patentes que corresponda pagar a cada contribuyente. Para ello, se aplicará el uno por mil sobre las ventas o los ingresos brutos, más un ocho por mil sobre la renta líquida gravable. Esta suma, dividida entre cuatro, determinará el impuesto trimestral por pagar.</t>
  </si>
  <si>
    <t xml:space="preserve"> Artículo 1º.- Las personas físicas o jurídicas que se dediquen al
ejercicio de actividades lucrativas en el cantón de Santa Barbara de
Heredia, estarán obligadas a obtener la licencia municipal y a pagar a la
Municipalidad un impuesto de patente que las faculte para ejercer esas
actividades, de conformidad con los artículos 3, 4 ó 15 de esta ley, según
corresponda.</t>
  </si>
  <si>
    <t>ARTÍCULO 1- Obligatoriedad y hecho generador del impuesto
La Municipalidad de San Rafael está facultada para el otorgamiento de licencias comerciales en la jurisdicción del cantón. Previo al otorgamiento de una licencia comercial, la Municipalidad comprobará el cumplimiento de los requisitos establecidos en la presente ley y su reglamento y, como premisa inicial, el respeto a la protección ambiental consagrada en el artículo 50 de la Constitución Política</t>
  </si>
  <si>
    <t>De medio salario base a 2,5xmil</t>
  </si>
  <si>
    <t>ARTÍCULO 1.- Obligatoriedad y hecho generador del impuesto
Las personas físicas o jurídicas que se dediquen al ejercicio de actividades lucrativas de cualquier tipo, en el cantón de Belén, estarán obligadas a pagar a la Municipalidad un impuesto de patentes conforme a esta ley</t>
  </si>
  <si>
    <t>ARTÍCULO 6.- Tarifa aplicable a los ingresos brutos
Se aplicarán dos como cinco colones por cada mil colones (¢2,5 x ¢1.000) sobre los ingresos brutos anuales para calcular el impuesto. Esta suma dividida entre cuatro determinará el impuesto trimestral por pagar.
En ningún caso, el impuesto a pagar por el contribuyente podrá ser inferior al diez por ciento (10%) del monto del salario base establecido por la Ley N.° 7337, de 5 de mayo de 1993</t>
  </si>
  <si>
    <t xml:space="preserve"> ARTÍCULO 1.- Obligatoriedad de licencia y pago de impuestos
Todos los establecimientos industriales y comerciales del cantón de
Flores, incluidos en el artículo 13 de la presente ley, están obligados a
obtener la licencia que los autorice para llevar a cabo esas actividades
y a pagar a la Municipalidad de ese cantón el impuesto de patentes, de
conformidad con esta ley.</t>
  </si>
  <si>
    <t xml:space="preserve"> ARTÍCULO 6.- Porcentaje aplicable a ingresos brutos
Los ingresos brutos anuales producto de la actividad realizada
determinarán el monto del impuesto de patentes, que le corresponde pagar
a cada contribuyente. Se aplicarán dos colones por cada mil colones de
ingresos brutos. Esta suma dividida entre cuatro determinará el impuesto
trimestral por pagar, el cual deberá cancelarse, a más tardar, el último
día hábil del respectivo trimestre.</t>
  </si>
  <si>
    <t>ARTÍCULO 1- Toda persona física o jurídica que realice cualquier tipo de actividad con fines lucrativos y no lucrativos en el cantón de San Pablo de Heredia estará obligada a obtener, previamente a iniciar la actividad, una licencia municipal que otorgará la Municipalidad de San Pablo de Heredia; inclusive; aquellas cuyas oficinas administrativas se encuentren ubicadas en otro cantón</t>
  </si>
  <si>
    <t xml:space="preserve">ARTÍCULO 13- A los ingresos brutos o las ventas brutas anuales obtenidos durante el período fiscal del año que se grava, se les aplicará la tarifa de cero coma treinta por ciento (0,30%), es decir tres colones (¢3,00) por cada mil colones (¢1000,00) y el resultado obtenido constituirá el impuesto a pagar por año. El total del resultado obtenido, dividido entre cuatro, constituirá el impuesto a pagar por trimestre. </t>
  </si>
  <si>
    <t xml:space="preserve">        Artículo 1°.- Las personas físicas o jurídicas que se dediquen al ejercicio de cualquier tipo de actividades lucrativas, en el Cantón de San Isidro de Heredia estarán obligadas a pagar a la Municipalidad un impuesto de patente de conformidad con esta Ley.</t>
  </si>
  <si>
    <t>Artículo 4°.- Los ingresos brutos anuales, producto de la actividad realizada, determinarán el monto del impuesto de patentes que le corresponde pagar a cada contribuyente. Se aplicará el dos punto cinco (2.5) por mil sobre los ingresos brutos. Esta suma dividida entre cuatro determinará el impuesto trimestral por pagar</t>
  </si>
  <si>
    <t>ARTÍCULO 1- Hecho generador y actividades gravadas
Todas las personas físicas o jurídicas que se dediquen al ejercicio de cualquier tipo de actividad de carácter lucrativo, de forma habitual o temporal, en el cantón de Sarapiquí, pagarán a la Municipalidad de Sarapiquí el impuesto de patente</t>
  </si>
  <si>
    <t>ARTÍCULO 3- Base imponible y tarifa del impuesto
Se fija la base imponible y tarifa para el cálculo del impuesto de patente en la siguiente forma:
a) Para los contribuyentes inscritos ante la Dirección General de Tributación, bajo el régimen de tributación tradicional, la base imponible del impuesto de patente se obtendrá mediante el sumatorio total de los ingresos brutos anuales percibidos por cada actividad lucrativa durante el ejercicio económico anterior al que se grava. La tarifa del impuesto será, en este caso, el cero coma veinticinco por ciento (0,25%) sobre los ingresos brutos anuales obtenidos durante el período fiscal del año que se grava y el resultado obtenido constituirá el impuesto a pagar por año. Tratándose de entidades bancarias, establecimientos financieros y correduría de bienes inscritos bajo este régimen, se considera como ingresos brutos lo percibido por concepto de comisiones e intereses y los servicios prestados.
b) Para los contribuyentes inscritos ante la Dirección General de Tributación, bajo el régimen de tributación simplificada, la base imponible del impuesto de patente se obtendrá al sumar los montos de las compras totales realizadas durante el año correspondiente. La tarifa del impuesto a pagar por este tipo de contribuyentes será el cero coma cincuenta por ciento (0,50%) del total de las compras totales realizadas durante el año correspondiente</t>
  </si>
  <si>
    <t>Artículo 1º-Las personas físicas o jurídicas que se dediquen al ejercicio de cualquier tipo de actividades lucrativas en el cantón de Liberia, estarán obligadas a contar con la respectiva licencia municipal y pagarán a la Municipalidad el impuesto de patentes, conforme a esta Ley.</t>
  </si>
  <si>
    <t>Artículo 4º-Los ingresos brutos anuales producto de la actividad realizada, determinarán el monto del impuesto de patentes que le corresponda pagar a cada contribuyente. Se aplicará el dos por mil (2 x 1000) sobre los ingresos brutos. Esta suma, dividida entre cuatro, determinará el impuesto trimestral por pagar.</t>
  </si>
  <si>
    <t>Artículo 1°- Obligatoriedad del impuesto. Las personas físicas y jurídicas que se dediquen al ejercicio de actividades lucrativas de cualquier tipo, en el cantón de Nicoya, estarán obligadas a pagar un impuesto de patentes conforme a esta ley.</t>
  </si>
  <si>
    <t>Artículo 4°- Porcentaje aplicable a los ingresos brutos. Los ingresos brutos anuales, producto de la actividad realizada, determinarán el monto del impuesto de patentes que corresponda pagar a cada contribuyente. Se aplicará el uno y medio por mil (1,5x1000) sobre los ingresos brutos, a partir del segundo año. Esta suma dividida entre cuatro determinará el impuesto trimestral por pagar</t>
  </si>
  <si>
    <t xml:space="preserve"> ARTICULO 1.- Las personas físicas o jurídicas que se dediquen al
ejercicio de actividades lucrativas en el cantón de Santa Cruz, estarán
obligadas a pagar a la Municipalidad un impuesto de patentes que las
faculte para ejercer esas actividades, de conformidad con los artículos
3, 4 y 15 de esta ley.</t>
  </si>
  <si>
    <t xml:space="preserve"> ARTICULO 4.- La renta líquida gravable y las ventas o los ingresos
brutos anuales determinarán el monto del impuesto de patentes que le
corresponda pagar a cada contribuyente. Para ello, se aplicará el uno
por mil sobre las ventas o los ingresos brutos, más un ocho por mil sobre
la renta líquida gravable. Esta suma, dividida entre cuatro, determinará
el impuesto trimestral por pagar. </t>
  </si>
  <si>
    <t xml:space="preserve">	ARTICULO 1.- Las personas físicas o jurídicas que se dediquen al
ejercicio de actividades lucrativas en el cantón de Bagaces, estarán
obligadas a pagarle a la Municipalidad un impuesto de patentes que las
faculte para ejercer esas actividades, de conformidad con los artículos
3, 4 y 15 de esta ley.</t>
  </si>
  <si>
    <t xml:space="preserve">	ARTICULO 4.- El impuesto de patentes que le corresponda pagar a cada
contribuyente se determinará de acuerdo con el monto de la renta líquida
gravable y de las ventas o los ingresos brutos anuales. Se aplicará el
uno por mil sobre las ventas o los ingresos brutos, más un ocho por mil
sobre la renta líquida gravable. Esta suma, dividida entre cuatro,
determinará el impuesto trimestral por pagar. </t>
  </si>
  <si>
    <t xml:space="preserve"> ARTICULO 1.- Las personas físicas o jurídicas que se dediquen al
ejercicio de actividades lucrativas en el cantón de Carrillo, estarán
obligadas a pagar a la Municipalidad un impuesto de patentes que las
faculte para ejercer esas actividades, de conformidad con los artículos
3, 4 y 15 de esta ley.</t>
  </si>
  <si>
    <t xml:space="preserve"> ARTICULO 4.- La renta líquida gravable y las ventas o los ingresos
brutos anuales determinarán el monto del impuesto de patentes que le
corresponda pagar a cada contribuyente. Para ello, se aplicará el uno
por mil sobre las ventas o los ingresos brutos, más un ocho por mil sobre
la renta líquida gravable. Esta suma, dividida entre cuatro, determinará
el impuesto trimestral por pagar</t>
  </si>
  <si>
    <t xml:space="preserve">
ARTÍCULO 1.-
Toda persona, física o jurídica, que pretenda realizar cualquier tipo de actividad económica y con fines lucrativos y no lucrativos en el cantón de Cañas estará obligada a obtener, previamente a su establecimiento, una licencia municipal que otorgará la Municipalidad de Cañas, la cual permitirá la apertura del local comercial o el desarrollo de la actividad.</t>
  </si>
  <si>
    <t xml:space="preserve">ARTÍCULO 12.-
A los ingresos brutos o las ventas brutas anuales obtenidas durante el período fiscal del año que se grava, se les aplicará la tarifa del cero como treinta por ciento (0,30%), es decir, tres colones (¢3,00) por cada mil colones (¢1.000), y el resultado obtenido constituirá el impuesto a pagar por año. El total del resultado obtenido, dividido entre cuatro, constituirá el impuesto a pagar por trimestre. </t>
  </si>
  <si>
    <t xml:space="preserve">	ARTICULO 1.- Las personas físicas o jurídicas que se dediquen al
ejercicio de actividades lucrativas en el cantón de Nandayure, estarán
obligadas a pagarle a la Municipalidad un impuesto de patentes que las
faculte para ejercer esas actividades, de conformidad con los artículos
3, 4 y 15 de esta ley.</t>
  </si>
  <si>
    <t xml:space="preserve">	ARTICULO 4.- El impuesto que le corresponda pagar a cada
contribuyente se determinará de acuerdo con el monto de la renta líquida
gravable y de las ventas o los ingresos brutos anuales. Se aplicará el
uno por mil sobre las ventas o los ingresos brutos, más un ocho por mil
sobre la renta líquida gravable. Esta suma, dividida entre cuatro,
determinará el impuesto trimestral por pagar.</t>
  </si>
  <si>
    <t>RTICULO 1.- Las personas físicas o jurídicas que se dediquen al
ejercicio de actividades lucrativas en el cantón de La Cruz, estarán
obligadas a pagarle a la Municipalidad un impuesto de patentes que las
faculte para ejercer esas actividades, de conformidad con los artículos
3, 4 y 15 de esta ley.</t>
  </si>
  <si>
    <t xml:space="preserve"> ARTICULO 4.- El impuesto de patentes que le corresponda pagar a cada
contribuyente se determinará de acuerdo con el monto de la renta líquida
gravable y de las ventas o los ingresos brutos anuales. Se aplicará el
uno por mil sobre las ventas o los ingresos brutos, más un ocho por mil
sobre la renta líquida gravable. Esta suma, dividida entre cuatro,
determinará el impuesto trimestral por pagar.</t>
  </si>
  <si>
    <t xml:space="preserve">	ARTICULO 1.- Las personas físicas o jurídicas que se dediquen al
ejercicio de actividades lucrativas en el cantón de Hojancha, estarán
obligadas a pagarle a la Municipalidad un impuesto de patentes que las
faculte para ejercer esas actividades, de conformidad con los artículos
3, 4 y 15 de esta ley.</t>
  </si>
  <si>
    <t>Artículo 4.- El impuesto de patentes que le corresponda pagar a cada contribuyente se determinará de acuerdo con el monto de renta líquida gravable de las ventas o los ingresos brutos anuales. Se aplicará el cuatro por mil sobre las ventas o los ingresos brutos, más un ocho por mil sobre la renta líquida gravable. Esta suma, dividida entre cuatro, determinará el impuesto trimestral por pagar. En caso de que los declarantes no obtengan renta líquida gravable, aunque sean declarantes del impuesto sobre la renta, o cuando por no serlo no puedan calcular esa renta, se aplicará el factor correspondiente a las ventas o los ingresos brutos.</t>
  </si>
  <si>
    <t>Artículo 1º-Obligatoriedad del pago del impuesto. Las personas físicas o jurídicas que se dediquen al ejercicio de cualquier actividad económica en el cantón de Abangares, así como aquellos que ejerzan profesiones liberales, además de los que comercialicen productos de actividades agrícolas, ganaderas, avicultura, acuicultura, silvicultura y cualquier otra actividad lucrativa que se realice en el cantón, estarán obligadas a pagar un impuesto de patentes, conforme a esta Ley.</t>
  </si>
  <si>
    <t>Artículo 5º-Porcentaje del gravamen impositivo
Los ingresos brutos anuales, producto de la actividad realizada, determinarán el monto del impuesto de patentes que le corresponde pagar a cada contribuyente. Se aplicará el tres y medio por mil (3,5 x 1000) sobre las ventas o los ingresos brutos. En el caso de personas físicas bajo el régimen simplificado, la determinación se hará sobre el monto de las compras brutas anuales, aplicando el factor del tres y medio por mil (3,5 x 1000). Esta suma, dividida entre cuatro, determinará el impuesto trimestral por pagar</t>
  </si>
  <si>
    <t xml:space="preserve"> ARTICULO 1.- Obligatoriedad del pago del impuesto
Las personas físicas o jurídicas que se dediquen al ejercicio de
actividades lucrativas en el cantón de Tarrazú, estarán obligadas a pagar
un impuesto de patentes, de conformidad con esta ley.</t>
  </si>
  <si>
    <t xml:space="preserve"> ARTICULO 4.- Porcentaje aplicable a los ingresos brutos
Los ingresos brutos anuales, producto de la actividad realizada,
determinarán el monto del impuesto de patentes que le corresponde pagar a
cada contribuyente. Se aplicará el dos por mil (¢2 x ¢1.000) sobre los
ingresos brutos. Esta suma dividida entre cuatro determinará el impuesto
trimestral por pagar.</t>
  </si>
  <si>
    <t>a) Hasta cincuenta empleados, la suma correspondiente a cincuenta y siete salarios base.</t>
  </si>
  <si>
    <t> Artículo 13.-  Créase el timbre agrario, el cual será cubierto por las personas físicas y jurídicas titulares de los actos o contratos señalados en el artículo siguiente. Los fondos provenientes de dicho impuesto serán destinados al Inder, el que recaudará, administrará y empleará su producto para el cumplimiento de los fines de su ley constitutiva.</t>
  </si>
  <si>
    <t>39.3 Derogatoria</t>
  </si>
  <si>
    <t>VARGAS ULLOA</t>
  </si>
  <si>
    <t>VILLANUEVA MONGE</t>
  </si>
  <si>
    <t>RUDIN ARIAS</t>
  </si>
  <si>
    <t>CHACÓN ECHEVERRIA Y OTROS</t>
  </si>
  <si>
    <t>PACHECO DE LA ESPRIELLA</t>
  </si>
  <si>
    <t>CHINCHILLA OROZCO</t>
  </si>
  <si>
    <t>RODRIGUEZ STELLER</t>
  </si>
  <si>
    <t>SABORÍO MORA</t>
  </si>
  <si>
    <t>MUÑOZ CESPEDES</t>
  </si>
  <si>
    <t>CORRALES BOLAÑOS</t>
  </si>
  <si>
    <t>MENDOZA JIMENEZ</t>
  </si>
  <si>
    <t>FOURNIER VARGAS</t>
  </si>
  <si>
    <t>TAITELBAUM YOSELEWICH</t>
  </si>
  <si>
    <t>DELGADO VALVERDE</t>
  </si>
  <si>
    <t>GALLARDO MONGE</t>
  </si>
  <si>
    <t>RODRIGUEZ ECHEVERRÍA; BOLAÑOS SALAS</t>
  </si>
  <si>
    <t>CASTILBLANCO VARGAS</t>
  </si>
  <si>
    <t>JURADO DEL BARCO; GRANADOS RAMIREZ</t>
  </si>
  <si>
    <t>DIEZ MARTIN</t>
  </si>
  <si>
    <t>LACLÉ CASTRO</t>
  </si>
  <si>
    <t>CARAZO ZELEDÓN</t>
  </si>
  <si>
    <t>UREÑA UREÑA</t>
  </si>
  <si>
    <t>VILLALOBOS ARGUELLO</t>
  </si>
  <si>
    <t>VARGAS CUBERO; NAVARRO VARGAS; RODRIGUEZ MENA</t>
  </si>
  <si>
    <t>NUÑEZ CALVO</t>
  </si>
  <si>
    <t>RODRIGUEZ BASTOS</t>
  </si>
  <si>
    <t>CORELLA VARGAS; ALVARADO BOGANTES</t>
  </si>
  <si>
    <t>CHAVES OVARES</t>
  </si>
  <si>
    <t>RODRIGUEZ ECHEVERRÍA; MONGE HERRERA</t>
  </si>
  <si>
    <t>BOLAÑOS SALAS</t>
  </si>
  <si>
    <t>MOLINA ROJAS; SOLIS RODRIGUEZ</t>
  </si>
  <si>
    <t>VALENCIANO CHAVES</t>
  </si>
  <si>
    <t>SOLIS PIEDRA</t>
  </si>
  <si>
    <t>SALAZAR SALAZAR</t>
  </si>
  <si>
    <t>UREÑA ULATE; SOLIS RODRIGUEZ</t>
  </si>
  <si>
    <t>UGALDE ALVAREZ; ROJAS HIDALGO</t>
  </si>
  <si>
    <t>ROJAS HIDALGO; ACEVEDO HURTADO</t>
  </si>
  <si>
    <t>SALAZAR SALAZAR; CAMBRONERO CASTRO</t>
  </si>
  <si>
    <t>CORRALES CHACÓN; CARRANZA CASCANTE; DOLNESCU VALENCIANO</t>
  </si>
  <si>
    <t>MONGE SALAS</t>
  </si>
  <si>
    <t>COTO MOLINA</t>
  </si>
  <si>
    <t>SANABRIA SOLANO; ZUÑIGA TREJOS</t>
  </si>
  <si>
    <t>PACHECO SALAZAR</t>
  </si>
  <si>
    <t>SANABRIA SOLANO</t>
  </si>
  <si>
    <t>SANHEZ CAMPOS</t>
  </si>
  <si>
    <t>CAVES SANCHEZ; BENAVIDEZ VILCHEZ</t>
  </si>
  <si>
    <t>BENAVIDES VILCHEZ</t>
  </si>
  <si>
    <t>TREJOS SALAS</t>
  </si>
  <si>
    <t>VILLALOBOS ARGUELLO Y OTROS</t>
  </si>
  <si>
    <t>BRENES ROJAS</t>
  </si>
  <si>
    <t>MORA JIMENEZ</t>
  </si>
  <si>
    <t>FONSECA FONSECA</t>
  </si>
  <si>
    <t>LARIOS UGALDE; CLACHAR RIVAS</t>
  </si>
  <si>
    <t>AJOY CHAN</t>
  </si>
  <si>
    <t>ACUÑA CASTRO; MENDOZA JIMENEZ</t>
  </si>
  <si>
    <t>ROMAN MENDEZ; SOLIS RODRIGUEZ</t>
  </si>
  <si>
    <t>SOLIS RODRIGUEZ; MARIN MADRIGAL</t>
  </si>
  <si>
    <t>SOLIS RODRIGUEZ</t>
  </si>
  <si>
    <t>URPI PACHECO</t>
  </si>
  <si>
    <t>SOLIS FALLAS</t>
  </si>
  <si>
    <t>19.11.- PRC</t>
  </si>
  <si>
    <t>19.18.- No identificado</t>
  </si>
  <si>
    <t>19.1.- PLN</t>
  </si>
  <si>
    <t xml:space="preserve">19.2. PUSC </t>
  </si>
  <si>
    <t xml:space="preserve">19.3. PAC </t>
  </si>
  <si>
    <t>19.5.- Independientes</t>
  </si>
  <si>
    <t>19.6. PRD</t>
  </si>
  <si>
    <t>19.7.- PR</t>
  </si>
  <si>
    <t>19.4.- PUN</t>
  </si>
  <si>
    <t>26.7. Venta de bienes y servicios</t>
  </si>
  <si>
    <t>Dirección General de Tributación</t>
  </si>
  <si>
    <t>1º.- Todas la mercaderías que sean objeto de tráfico internacional, estarán sujetas a los derechos de importación y exportación que se fijan por la presente tarifa.</t>
  </si>
  <si>
    <t>El valor CIF de la mercadería lo constituye el principal, los seguros, los fletes y demás gastos hasta el puerto de destino.</t>
  </si>
  <si>
    <t>Importación de mercancías y nconalización</t>
  </si>
  <si>
    <t>Importadores de mercancias</t>
  </si>
  <si>
    <t>Ley del Impuesto al alcohol</t>
  </si>
  <si>
    <t>Artículo 1º.- Créase un impuesto del cuatro coma veinte por ciento (4,20%) del precio del costo por cada litro de alcohol de cualquier tipo, vendido por la Fábrica Nacional de Licores.</t>
  </si>
  <si>
    <t>Impuesto al alcohol</t>
  </si>
  <si>
    <t>Venta de alcohol por la Fabrica Nacional de Licores</t>
  </si>
  <si>
    <t>Fabrica Nacional de Licores</t>
  </si>
  <si>
    <t>(4,20%) del precio del costo por cada litro de alcohol de
cualquier tipo</t>
  </si>
  <si>
    <t>Litro de alcohol producido y vendido</t>
  </si>
  <si>
    <t>a) El cincuenta por ciento (50%) de este impuesto será detinado a
favor de la Municipalidad de Grecia.
b) Un treinta por ciento (30%) será distribuido proporcinalmente entre
las asociaciones de desarrollo comunal, las juntas de educación y las
juntas administrativas  de las instituciones educativas del sector público
del cantón de Grecia..
c) Un diez por ciento (10%) será destinado al  Comité Cantonal de Deportes de
Grecia. El dinero percibido será destinado, a la compra de terrenos y la edificación
de instalaciones deportivas.
d) Un cinco por ciento (5%) será distribuido en partes iguales entre el hogar de ancianos
Jaffet Jiménez y la Escuela de Enseñanza Especial de Grecia.
Ancianos y la Escuela de Enseñanza Especial de Grecia.
e) Un cinco por ciento (5%) se distribuirá en partes iguales entre los centros
de salud y de nutrición del cantón de Grecia.</t>
  </si>
  <si>
    <t>Timbre del colegio de periodistas</t>
  </si>
  <si>
    <t>Timhre de contadores privados</t>
  </si>
  <si>
    <t>Impuesto $15 sobre la venta de pasajes en el exterior</t>
  </si>
  <si>
    <t>Primas de
todos los seguros vendidos en Costa Rica
(0.5%) a favor del
Instituto
Nacional de Estadistica v Censos</t>
  </si>
  <si>
    <t>Timbre odontologico</t>
  </si>
  <si>
    <t>Seguros vendidos en Costa Rica</t>
  </si>
  <si>
    <t>Valor del pasaje cuyo origen de ruta sea Costa Rica</t>
  </si>
  <si>
    <t>Impuesto 5% sobre el valor
de los pasajes cuyo origen de ruta sea Costa Rica</t>
  </si>
  <si>
    <t>Impuesto 5% sobre el valor
de los pasajes
vendidos en Costa Rica</t>
  </si>
  <si>
    <t>Valor del pasaje vendido en Costa Rica</t>
  </si>
  <si>
    <t>15 dolares sobre la venta del pasaje en el exterior</t>
  </si>
  <si>
    <t>Ley del Timbre del Colegio de Periodistas</t>
  </si>
  <si>
    <t xml:space="preserve"> Artículo 2.- El timbre será equivalente al uno por ciento (1 %) del valor de cada factura de publicidad que se pague por espacio en todo servicio noticioso o informativo de televisión y radio y en cada facturade publicidad que se pague por espacio en toda publicación escrita. </t>
  </si>
  <si>
    <t>Venta de servicios de publicidad en medios noticiosos</t>
  </si>
  <si>
    <t>Compradores de publicidad en medios de comunicación</t>
  </si>
  <si>
    <t>1% sobre la factura de publicidad</t>
  </si>
  <si>
    <t>Monto de la factura de publicidad</t>
  </si>
  <si>
    <t>Colegio de Periodistas</t>
  </si>
  <si>
    <t xml:space="preserve"> Artículo 1º.-Créase el "Timbre del Colegio de Contadores Privados de Costa
Rica", denominado "Timbre del contador privado", que deberá agregarse a
todos aquellos documentos en los cuales, conforme a la presente ley, se
requiera la firma de un contador privado.</t>
  </si>
  <si>
    <t xml:space="preserve"> Artículo 4º.-Este timbre deberá agregarse y cancelarse en los siguientes
documentos y con los montos que se indican:
a) En cada libro de contabilidad, actas y registro de accionistas que se
lleve a legalizar ante la Tributación Directa, ¢ 25,00.
b) En cada póliza de desalmacenaje, que se tramite en las aduanas del
país ¢ 2,00.
c) En cada constancia de ingresos, ¢ 10,00.
ch) En la emisión y firma de estados financieros y balances, basados en el
activo total mostrado en esos estados, conforme con la siguiente tabla:</t>
  </si>
  <si>
    <t>Usuarios de servicios contables</t>
  </si>
  <si>
    <t>Colegio de Contadores Privados</t>
  </si>
  <si>
    <t>Ley del Timbre del Colegio de Contadores Privados</t>
  </si>
  <si>
    <t>Ley Orgánica del Instituto Costarricense de Turismo</t>
  </si>
  <si>
    <t>Artículo 46.-El Instituto Costarricense de Turismo, mediante el Reglamento que preparará y someterá a la aprobación y promulgación del Poder Ejecutivo, administrará y percibirá los siguientes impuestos, que se crean para que cumpla con las funciones que por esta ley se le asignan:
    a) Un impuesto del cinco por ciento del valor de los pasajes vendidos en Costa Rica, para cualquier clase de viajes internacionales; y</t>
  </si>
  <si>
    <t>b) Un impuesto del cinco por ciento (5%) sobre el valor de los pasajes cuyo origen de ruta sea Costa Rica, para cualquier clase de viajes internacionales.</t>
  </si>
  <si>
    <t>Venta de los pasajes cuyo origen de ruta sea Costa Rica</t>
  </si>
  <si>
    <t>Venta de pasajes en Costa Rica</t>
  </si>
  <si>
    <t>Compradores de pasajes</t>
  </si>
  <si>
    <t xml:space="preserve">26.4.- Pasajes aéreos </t>
  </si>
  <si>
    <t>Instituto Costarricense de Turismo</t>
  </si>
  <si>
    <t>Artículo 25- Obligaciones de las entidades aseguradoras y reaseguradoras: girar al Ministerio de Hacienda para que este a su vez le traslade al Instituto Nacional de Estadística y Censos el cero coma cinco por ciento (0,5%) de todas las primas directas de todos los seguros que se vendan en el país.</t>
  </si>
  <si>
    <t xml:space="preserve">Venta de seguros </t>
  </si>
  <si>
    <t>entidades aseguradoras y reaseguradoras</t>
  </si>
  <si>
    <t>Instituto Nacional de Estadística y Censo</t>
  </si>
  <si>
    <t>El Colegio de Cirujanos Dentistas emitirá un timbre
denominado "Timbre Odontológico" que deberá adherirse a cualquier factura
que se expida por la venta de toda clase de materiales o instrumentos
para el ejercicio de Odontología;</t>
  </si>
  <si>
    <t>Venta de materiales odontológicos</t>
  </si>
  <si>
    <t>Compradores de materiales odontológicos</t>
  </si>
  <si>
    <t xml:space="preserve"> b) Toda factura por venta de contado o crédito deberá llevar Timbres
Odontológicos según la tabla siguiente: de ¢ 0.05 a ¢ 10.00 pagarán ¢
0.50 de timbres; de ¢ 10.05 a ¢ 20.00, ¢ 1.00 de timbres; de ¢20.05 a ¢
30.00, ¢ 1.50 de timbres; de ¢ 30.05 a ¢ 40.00, ¢ 2.00 de timbres; de ¢
40.05 a ¢ 50.00, ¢ 2.50 de timbres; de ¢ 50.05 a ¢ 60.00, ¢3.00 de
timbres; de ¢ 60.05 a ¢ 70.00, ¢ 3.50 de timbres; de ¢ 70.05 a ¢ 80.00, ¢
4.00 de timbres; de ¢ 80.05 a ¢ 90.00, ¢ 4.50 de timbres; de ¢ 90.05 a ¢
100.00, ¢ 5.00 de timbres. Las facturas mayores de ¢ 100.00 pagarán el
5%;</t>
  </si>
  <si>
    <t>Colegio de Odontólogos</t>
  </si>
  <si>
    <t>Ley Colegio Cirujanos Dentistas Para Crear Timbre Odontológico</t>
  </si>
  <si>
    <t xml:space="preserve">Ley del Sistema de Estadística Nacional </t>
  </si>
  <si>
    <t xml:space="preserve">Ley de Fortalecimiento del Desarrollo de la Industria Turística Nacional </t>
  </si>
  <si>
    <t xml:space="preserve"> Licencias para actividades lucrativas y no lucrativas del Cantón de Esparza </t>
  </si>
  <si>
    <t xml:space="preserve">ARTÍCULO 1.-
Toda persona física o jurídica que pretenda realizar cualquier tipo de actividad económica y con fines lucrativos y no lucrativos en el cantón de Esparza estará obligada a obtener, previamente a su establecimiento, una licencia municipal que otorgará la Municipalidad de Esparza, la cual permitirá la apertura del local comercial o el desarrollo de la actividad. En el caso de actividades relacionadas con instituciones públicas o el ejercicio de servicios profesionales independientes, el establecimiento de locales para el desarrollo de la actividad se sujetará a lo dispuesto en el plan regulador del cantón, una vez que este entre en vigencia. Todas las actividades que se desarrollen con fines lucrativos dentro del cantón de Esparza, y su domicilio fiscal se encuentre en otro cantón, deberán obtener la licencia respectiva y pagar el impuesto correspondiente. </t>
  </si>
  <si>
    <t xml:space="preserve">ARTÍCULO 12.-
A los ingresos brutos o las ventas brutas anuales obtenidos durante el período fiscal del año que se grava, se les aplicará la tarifa de cero coma treinta por ciento (0,30%), es decir, tres colones (¢3,00) por cada mil colones (¢1.000), y el resultado obtenido constituirá el impuesto a pagar por año. El total del resultado obtenido, dividido entre cuatro, constituirá el impuesto a pagar por trimestre. </t>
  </si>
  <si>
    <t xml:space="preserve">Licencias para actividades lucrativas y no lucrativas del Cantón de Esparza </t>
  </si>
  <si>
    <t xml:space="preserve">Ley de  Impuestos municipales de Buenos Aires </t>
  </si>
  <si>
    <t xml:space="preserve"> ARTICULO 1.- Obligatoriedad del pago del impuesto.-
Las personas físicas o jurídicas que se dediquen al ejercicio de
actividades lucrativas de cualquier tipo, en el cantón de Buenos Aires,
estarán obligadas a pagar a la Municipalidad un impuesto de patentes, de
conformidad con esta Ley.</t>
  </si>
  <si>
    <t xml:space="preserve"> ARTICULO 4.- Porcentaje aplicable a los ingresos brutos.-
Los ingresos brutos anuales, producto de la actividad realizada,
determinarán el monto del impuesto de patentes que le corresponde pagar a
cada contribuyente. Se aplicará el uno coma cinco (1,5) por mil sobre los
ingresos brutos. Esta suma dividida entre cuatro determinará el impuesto
trimestral por pagar. </t>
  </si>
  <si>
    <t xml:space="preserve"> ARTÍCULO 1.- Obligatoriedad del pago del impuesto
Las personas físicas o jurídicas que se dediquen al ejercicio de
actividades lucrativas en el cantón de Osa, estarán obligadas a pagar un
impuesto de patente, de conformidad con esta ley.</t>
  </si>
  <si>
    <t xml:space="preserve"> ARTÍCULO 4.- Porcentajes del gravamen impositivo
La renta líquida gravable y los ingresos brutos anuales determinarán
el monto del impuesto de patentes que le corresponda pagar a cada
contribuyente. Se aplicará el uno coma cinco por mil (1,5X1000) sobre los
ingresos brutos y el ocho por mil (8X1000) sobre la renta líquida
gravable. Esta suma dividida entre cuatro determinará el impuesto
trimestral por pagar.</t>
  </si>
  <si>
    <t>ARTICULO 1.- Obligatoriedad del pago del impuesto.
Las personas físicas o jurídicas que se dediquen al ejercicio de actividades lucrativas de cualquier tipo en el cantón de Aguirre, estarán obligadas a pagar a la Municipalidad un impuesto de patentes, conforme a esta Ley.</t>
  </si>
  <si>
    <t xml:space="preserve"> ARTICULO 4.- Porcentaje aplicable a los ingresos brutos.
Los ingresos brutos anuales producto de la actividad realizada,
determinarán el monto del impuesto de patentes que le corresponda pagar a
cada contribuyente. Se aplicará el uno coma cincuenta por mil (¢1,50 X
¢1.000,00) sobre las ventas o los ingresos brutos. Esta suma, dividida
entre cuatro, determinará el impuesto trimestral por pagar.</t>
  </si>
  <si>
    <t>Impuestos Municipales de Golfito</t>
  </si>
  <si>
    <t xml:space="preserve"> ARTICULO 1.- Obligatoriedad de pago del impuesto.
Las personas físicas o jurídicas que se dediquen al ejercicio de
actividades lucrativas en el cantón de Golfito, estarán obligadas a pagar
a la Municipalidad un impuesto de patentes, conforme a esta Ley.</t>
  </si>
  <si>
    <t xml:space="preserve"> ARTICULO 4.- Porcentaje aplicable a los ingresos brutos.
Los ingresos brutos anuales, producto de la actividad realizada,
determinarán el monto del impuesto de patentes que le corresponde pagar a
cada contribuyente. Se aplicará el uno por mil sobre los ingresos brutos,
durante los primeros cuatro años de vigencia de esta Ley, y a partir de
esa fecha se incrementará en cero coma cinco, para un total de uno coma
cinco por mil de los ingresos brutos. Esta suma, dividida entre cuatro,
determinará el impuesto trimestral por pagar.</t>
  </si>
  <si>
    <t xml:space="preserve">Ley de Tarifa de Impuestos Municipales del Cantón de Coto Brus </t>
  </si>
  <si>
    <t>Ley de Impuestos Municipales de Golfito</t>
  </si>
  <si>
    <t xml:space="preserve">ARTICULO 1. Las personas físicas o jurídicas, que se dediquen al ejercicio de cualquier tipo de actividades lucrativas, en el Cantón de Coto Brus están obligadas a pagar a la Municipalidad un impuesto de patentes, de conformidad con esta Ley. </t>
  </si>
  <si>
    <t xml:space="preserve">ARTICULO 4. Los ingresos brutos anuales, producto de la actividad realizada determinarán el monto del impuesto de patentes, que Ie corresponde pagar a cada contribuyente. Se aplicara el uno coma cinco (1,5) por mil sobre los ingresos brutos. Esa suma dividida entre cuatro, determinara el impuesto trimestral por pagar. </t>
  </si>
  <si>
    <t>Impuestos Municipales de Parrita</t>
  </si>
  <si>
    <t xml:space="preserve"> ARTICULO 1.- Obligatoriedad del pago del impuesto
Las personas físicas o jurídicas que se dediquen al ejercicio de
actividades lucrativas en el cantón de Parrita, estarán obligadas a pagar
a la Municipalidad de Parrita un impuesto de patentes, de conformidad con
esta ley</t>
  </si>
  <si>
    <t xml:space="preserve"> ARTICULO 4.- Porcentajes del gravamen impositivo
La renta líquida gravable y los ingresos brutos anuales, determinarán
el monto del impuesto de patentes que le corresponda pagar a cada
contribuyente. Se aplicará el uno coma cinco por mil (1,5 x 1000) sobre
los ingresos brutos y el diez por mil sobre la renta líquida gravable.</t>
  </si>
  <si>
    <t>Ley de Impuestos Municipales de Corredores</t>
  </si>
  <si>
    <t>ARTICULO 1.- Obligatoriedad del pago del impuesto. Las personas físicas o jurídicas
que se dediquen al ejercicio de actividades lucrativas de cualquier tipo en el cantón de
Corredores, estarán obligadas a pagar a la Municipalidad un impuesto de patentes,
conforme a esta Ley</t>
  </si>
  <si>
    <t>ARTICULO 4.- Porcentaje aplicable a los ingresos brutos. Cada contribuyente deberá
pagar el uno coma cinco por mil (1,5 x 1.000,00) sobre los ingresos brutos anuales
obtenidos de la actividad realizada. Esta suma, dividida entre cuatro, determinará el
impuesto trimestral por pagar</t>
  </si>
  <si>
    <t xml:space="preserve">Ley de  Impuestos Municipales de Garabito </t>
  </si>
  <si>
    <t xml:space="preserve"> ARTICULO 1.- Las personas físicas o jurídicas que se dediquen al
ejercicio de actividades lucrativas en el cantón de Garabito, estarán
obligadas a pagarle a la Municipalidad un impuesto de patentes que las
faculte para ejercer esas actividades, de conformidad con esta ley.</t>
  </si>
  <si>
    <t xml:space="preserve">Ley de Impuestos Municipales de Puntarenas </t>
  </si>
  <si>
    <t xml:space="preserve"> ARTÍCULO 1.- Obligatoriedad de la licencia municipal
Las personas físicas o jurídicas, que se dediquen al ejercicio de
actividades lícitas y lucrativas, en el cantón Central de Puntarenas están
sujetas a la licencia municipal que cancelarán mediante el pago del
impuesto conforme a esta ley.</t>
  </si>
  <si>
    <t xml:space="preserve"> ARTÍCULO 4.- Tasación aplicable
La tasa aplicable se determinará con base en los siguientes factores:
a) A las personas, físicas o jurídicas, declarantes del impuesto
sobre la renta se aplicarán dos colones (¢2,00) por mil sobre los ingresos
brutos, más un uno y medio por ciento (1,5%) sobre la renta líquida
gravable. Dicha suma dividida entre cuatro determinará el impuesto
trimestral por pagar.</t>
  </si>
  <si>
    <t>ARTÍCULO 1.- Hecho generador y obligatoriedad del impuesto
Las personas, físicas o jurídicas, que se dediquen al ejercicio de actividades comerciales, productivas, lucrativas o de cualquier índole, habituales o discontinuas, en el cantón de Pococí, deberán obtener licencia municipal y estarán obligadas a pagar a la Municipalidad un impuesto, conforme a esta Ley.</t>
  </si>
  <si>
    <t>ARTÍCULO 9.- Tarifa del impuesto
Se aplicará una tarifa anual del dos por mil (0,002) sobre los ingresos brutos. Esta suma dividida entre cuatro determinará el impuesto trimestral por pagar; el impuesto anual así determinado se pagará en cuatro tractos trimestrales. A los contribuyentes que realicen el pago total del impuesto dentro de los primeros tres meses de cada año, se les aplicará un descuento de un diez por ciento (10%).</t>
  </si>
  <si>
    <t>Ley de Impuestos Municipales del cantón de Pococí</t>
  </si>
  <si>
    <t>Ley de Impuestos Municipales del cantón de Siquirres</t>
  </si>
  <si>
    <t xml:space="preserve"> ARTICULO 1.- Las personas físicas o jurídicas que se dediquen al
ejercicio de actividades lucrativas en el cantón de Siquirres, estarán
obligadas a pagar a la Municipalidad un impuesto de patentes que las
faculte para ejercer esas actividades, de conformidad con los artículos
3, 4 y 15 de esta ley.</t>
  </si>
  <si>
    <t xml:space="preserve"> ARTICULO 4.- La renta líquida gravable y las ventas o los
ingresos brutos anuales determinarán el monto del impuesto de patentes
que le corresponda pagar a cada contribuyente. Para ello, se aplicará el
uno por mil sobre las ventas o los ingresos brutos, más un ocho por mil
sobre la renta líquida gravable. Esta suma, dividida entre cuatro,
determinará el impuesto trimestral por pagar. En los casos en que los
declarantes no obtengan renta líquida gravable, aunque sean declarantes
del impuesto sobre la renta, o cuando, por no serlo, no puedan calcular
esa renta, se aplicará el factor correspondiente a las ventas o ingresos
brutos.</t>
  </si>
  <si>
    <t>ARTÍCULO 1.- Hecho generador y obligatoriedad del impuesto
Las personas físicas o jurídicas que se dediquen al ejercicio de actividades comerciales, productivas, lucrativas o de cualquier índole, habituales o discontinuas, en el cantón de Talamanca, deberán obtener licencia municipal y estarán obligadas a pagar a la Municipalidad un impuesto de patente, conforme a esta Ley.</t>
  </si>
  <si>
    <t>Ley de Tarifa de Impuestos Municipales del Cantón de Talamanca</t>
  </si>
  <si>
    <t>ARTÍCULO 9.- Tarifa del impuesto
Se aplicará una tarifa anual del dos por mil (2x1000) sobre los ingresos brutos. Esta suma dividida entre cuatro determinará el impuesto trimestral por pagar; el impuesto anual así determinado se pagará en cuatro tractos trimestrales.  A los contribuyentes que realicen el pago total del impuesto dentro de los primeros tres meses de cada año, se les aplicará un descuento de un diez por ciento (10%)</t>
  </si>
  <si>
    <t xml:space="preserve"> ARTICULO 1.- Obligatoriedad del pago del impuesto
Las personas físicas o jurídicas que se dediquen al ejercicio de
actividades lucrativas de cualquier tipo en el cantón de Matina, estarán
obligadas a pagar a la Municipalidad un impuesto de patentes, conforme a
esta ley.</t>
  </si>
  <si>
    <t xml:space="preserve"> ARTICULO 4.- Porcentajes del gravamen impositivo
La renta líquida gravable y los ingresos brutos anuales, determinarán
el monto del impuesto de patentes que le corresponde pagar a cada
contribuyente. Se aplicará el uno coma cinco por mil (1,5 x 1.000) sobre
los ingresos brutos y el ocho coma cero por mil (8,0 x 1.000) sobre la
renta líquida gravable. Esta suma dividida entre cuatro determinará el
impuesto trimestral por pagar.</t>
  </si>
  <si>
    <t>Ley de Tarifa de Impuestos Municipales del Cantón de Matina</t>
  </si>
  <si>
    <t xml:space="preserve">ARTÍCULO 1- Toda persona física o jurídica que pretenda realizar cualquier tipo de actividad económica con fines lucrativos y no lucrativos en el cantón de Guácimo estará obligada a obtener, previamente a su establecimiento, una licencia municipal que otorgará la Municipalidad de Guácimo, la cual permitirá la apertura del local comercial o el desarrollo de la actividad. </t>
  </si>
  <si>
    <t>ARTÍCULO 12- A los ingresos brutos obtenidos durante el período fiscal del año que se grava, se les aplicará una tarifa anual de cero coma dos por ciento (0,2%) (􀂀2,00 colones por cada mil colones)</t>
  </si>
  <si>
    <t>Licencias para actividades lucrativas y no lucrativas del Cantón de Guácimo</t>
  </si>
  <si>
    <t xml:space="preserve">Impuestos municipales de Buenos Aires </t>
  </si>
  <si>
    <t>Impuestos municipales de Quepos</t>
  </si>
  <si>
    <t>Impuestos municipales de Osa</t>
  </si>
  <si>
    <t xml:space="preserve">Impuestos Municipales del Cantón de Coto Brus </t>
  </si>
  <si>
    <t>Ley d Impuestos Municipales de Parrita</t>
  </si>
  <si>
    <t>Impuestos Municipales de Corredores</t>
  </si>
  <si>
    <t xml:space="preserve">Impuestos Municipales de Garabito </t>
  </si>
  <si>
    <t xml:space="preserve">Impuestos Municipales de Puntarenas </t>
  </si>
  <si>
    <t>Impuestos Municipales del cantón de Pococí</t>
  </si>
  <si>
    <t>Impuestos Municipales del cantón de Siquirres</t>
  </si>
  <si>
    <t>Impuestos Municipales del Cantón de Talamanca</t>
  </si>
  <si>
    <t>Impuestos Municipales del Cantón de Matina</t>
  </si>
  <si>
    <t>Ingresos brutos de la actividad lucrativa</t>
  </si>
  <si>
    <t>SOTOMAYOR GUEVARA</t>
  </si>
  <si>
    <t>OBANDO VENEGAS</t>
  </si>
  <si>
    <t>MORA RIVERA</t>
  </si>
  <si>
    <t>TAYLOR BROWN; CARBALLO CHAVES</t>
  </si>
  <si>
    <t>VASQUEZ MORA</t>
  </si>
  <si>
    <t>VELASQUEZ ACUÑA</t>
  </si>
  <si>
    <t>HAYLING CARCACHE</t>
  </si>
  <si>
    <t>RODRÍGUEZ YUJANSON</t>
  </si>
  <si>
    <t>ARROYO CORDERO Y OTROS</t>
  </si>
  <si>
    <t>VEGA ROJAS</t>
  </si>
  <si>
    <t>GOMEZ FRANCHESHI</t>
  </si>
  <si>
    <t>ALTAMURA CARRIERO</t>
  </si>
  <si>
    <t>GOMEZ CALDERON</t>
  </si>
  <si>
    <t>Ley de  Impuestos municipales de Aguirre</t>
  </si>
  <si>
    <t>VARGAS CASTILLO</t>
  </si>
  <si>
    <t>ALVAREZ GONZALEZ</t>
  </si>
  <si>
    <t>Ley de  Impuestos municipales de Osa</t>
  </si>
  <si>
    <t>Colegio de Abogados y Abogadas de Costa Rica</t>
  </si>
  <si>
    <t>Consejo Técnico de Aviación Civil</t>
  </si>
  <si>
    <t>Instituto de Desarrollo Agrario</t>
  </si>
  <si>
    <t>Asociación Agentes de Aduanas de Costa Rica</t>
  </si>
  <si>
    <t>Corporación Arrocera</t>
  </si>
  <si>
    <t>Ley sobre Impuesto de Destace de Ganado</t>
  </si>
  <si>
    <t xml:space="preserve">Artículo 1º.- El impuesto de destace de ganado para el consumo nacional y de exportación, ya sea sacrificado o en pie, será en lo sucesivo de ¢ 10.00 por cada cabeza de ganado vacuno y de ¢ 4.00 por cada cabeza de ganado porcino. </t>
  </si>
  <si>
    <t>¢ 10.00 por cada cabeza de ganado vacuno y de ¢ 4.00 por cada cabeza de ganado porcino</t>
  </si>
  <si>
    <t>a) 50% entre las Municipalidades o Concejos Municipales de Distrito y b) 50% para la Municipalidad o Concejo Municipal de Distrito, en cuya jurisdicción se practicó la venta de carne al consumidor</t>
  </si>
  <si>
    <t>N.A</t>
  </si>
  <si>
    <t>DGT</t>
  </si>
  <si>
    <t xml:space="preserve">Institución recaudadora </t>
  </si>
  <si>
    <t>BCCR</t>
  </si>
  <si>
    <t>JUNTA ADM ARCHIVO NACIONAL</t>
  </si>
  <si>
    <t>CCSS</t>
  </si>
  <si>
    <t>ICT</t>
  </si>
  <si>
    <t>COLEGIO ABOGADOS</t>
  </si>
  <si>
    <t>DGA</t>
  </si>
  <si>
    <t>CFIA</t>
  </si>
  <si>
    <t xml:space="preserve">MUNICIPALIDADES </t>
  </si>
  <si>
    <t xml:space="preserve">CCSS </t>
  </si>
  <si>
    <t>REGISTRO NACIONAL</t>
  </si>
  <si>
    <t>IMAS</t>
  </si>
  <si>
    <t>Galoper</t>
  </si>
  <si>
    <t>DGT-BCCR-TN</t>
  </si>
  <si>
    <t>INDER</t>
  </si>
  <si>
    <t>SEF</t>
  </si>
  <si>
    <t>FANAL</t>
  </si>
  <si>
    <t>Colegio</t>
  </si>
  <si>
    <t>DGT-DGA</t>
  </si>
  <si>
    <t>INA</t>
  </si>
  <si>
    <t>INS</t>
  </si>
  <si>
    <t>CONARROZ</t>
  </si>
  <si>
    <t>PJ</t>
  </si>
  <si>
    <t>MUNI</t>
  </si>
  <si>
    <t>JUPEMA</t>
  </si>
  <si>
    <t>CORFOGA</t>
  </si>
  <si>
    <t xml:space="preserve">OPERADORAS DE PENSIONES </t>
  </si>
  <si>
    <t>OPERADORAS DE PENSIONES</t>
  </si>
  <si>
    <t>SENASA</t>
  </si>
  <si>
    <t>IFAM</t>
  </si>
  <si>
    <t>Imas</t>
  </si>
  <si>
    <t>BCCR_DGT-DGA</t>
  </si>
  <si>
    <t>Colegio Federado de Ingenieros y Arquitectos</t>
  </si>
  <si>
    <t>Impuesto Específico sobre las Bebidas Envasadas sin Contenido Alcohólico y tocador de baño</t>
  </si>
  <si>
    <t>Tipo de Producto
Impuesto en colones por unidad de consumo
Bebidas gaseosas y concentrados de gaseosas
20,54
Otras bebidas líquidas envasadas (incluso agua)
15,24
Agua (envases de 18 litros o más)
7,10
Impuesto por gramo de jabón de tocador
0,260</t>
  </si>
  <si>
    <t>Calderón Guardia (1940/1944)</t>
  </si>
  <si>
    <t>Arias (1986/1990)</t>
  </si>
  <si>
    <t>Calderón (1990/1994)</t>
  </si>
  <si>
    <t>Figueres O (1994/1998)</t>
  </si>
  <si>
    <t>Rodríguez (1998/2002)</t>
  </si>
  <si>
    <t>Pacheco (2002/2006)</t>
  </si>
  <si>
    <t>Arias (2006/2010)</t>
  </si>
  <si>
    <t>Chichilla (2010/2014)</t>
  </si>
  <si>
    <t>Solís (2014/2018)</t>
  </si>
  <si>
    <t>Alvarado (2018/2022)</t>
  </si>
  <si>
    <t xml:space="preserve">Figueres F (1953/1958)        </t>
  </si>
  <si>
    <t>Jiménez Oreamuno (1932/1936)</t>
  </si>
  <si>
    <t>Echandi (1958/1962)</t>
  </si>
  <si>
    <t>Orlich (1962/1966)</t>
  </si>
  <si>
    <t>Trejos (1966/1970)</t>
  </si>
  <si>
    <t>Figueres F (1970/1974)</t>
  </si>
  <si>
    <t>Oduber (1974/1978)</t>
  </si>
  <si>
    <t>Carazo (1978/1982)</t>
  </si>
  <si>
    <t>Monge (1982/1986)</t>
  </si>
  <si>
    <t>Chinchilla (2010/2014)</t>
  </si>
  <si>
    <t>Rodríguez Zeledón (1890/1894)</t>
  </si>
  <si>
    <t>Fernández Oreamuno (1882/1885)</t>
  </si>
  <si>
    <t xml:space="preserve">Figueres F (1970/1974)        </t>
  </si>
  <si>
    <t xml:space="preserve">Oduber (1974/1978)	</t>
  </si>
  <si>
    <t>a) Personas jurídicas: Treinta por ciento (30%).
b) Las personas jurídicas, cuya renta bruta no supere la suma de ciento veintidós millones ciento cuarenta y cinco mil colones (¢122 145 000,00) durante el periodo fiscal: A efectos de lo previsto en este inciso b), las micro y las pequeñas empresas inscritas ante el Ministerio de Economía, Industria y Comercio (MEIC), o ante el Ministerio de Agricultura y Ganadería (MAG), podrán aplicar la escala tarifaria prevista en este inciso, conforme a las siguientes condiciones, las cuales aplicarán a partir de su primer año de operaciones:
i. Cero por ciento (0%) del impuesto sobre el impuesto a las utilidades el primero, segundo y tercer año de actividades empresariales.
ii. Veinticinco por ciento (25%) del impuesto sobre el impuesto a las utilidades, el cuarto y quinto año de actividades empresariales.
c) A las personas físicas con actividades lucrativas se les aplicará la siguiente escala de tarifas sobre la renta imponible:
[...]
A efectos de lo previsto en este inciso c), las micro y las pequeñas empresas, inscritas ante el Ministerio de Economía, Industria y Comercio (MEIC) o ante el Ministerio de Agricultura y Ganadería (MAC), de personas físicas podrán aplicar la escala tarifaria prevista en este inciso, conforme a las siguientes condiciones, las cuales aplicarán a partir de su primer año de operaciones:
i. Cero por ciento (0%) del impuesto sobre el impuesto a las utilidades el primero, segundo y tercer año de actividades empresariales.
ii. Veinticinco por ciento (25%) del impuesto sobre el impuesto, a las utilidades el cuarto y quinto año de actividades empresariales.
iii. Cincuenta por ciento (50%) del impuesto sobre el impuesto, a las utilidades el sexto año de actividades empresariales.
iv. Veinte por ciento (20%), sobre el exceso de diez millones quinientos setenta y tres mil colones (¢10.573.000,00) de renta neta anual. c) A las personas físicas con actividades lucrativas se les aplicará la siguiente escala de tarifas sobre la renta imponible:
i) Las rentas de hasta ¢3.836.000,00 (tres millones ochocientos treinta y seis mil colones) anuales, no estarán sujetas al impuesto.
ii) Sobre el exceso de ¢3.836.000,00 (tres millones ochocientos treinta y seis mil colones) anuales y hasta ¢5.729.000,00 (cinco millones setecientos veintinueve mil colones) anuales, se pagará el diez por ciento (10%).
iii) Sobre el exceso de ¢5.729.000,00 (cinco millones setecientos veintinueve mil colones) anuales y hasta ¢9.555.000,00 (nueve millones quinientos cincuenta y cinco mil colones) anuales, se pagará el quince por ciento (15%).
iv) Sobre el exceso de ¢9.555.000,00 (nueve millones quinientos cincuenta y cinco mil colones) anuales y hasta ¢19.150.000,00 (diecinueve millones ciento cincuenta mil colones) anuales, se pagará el veinte por ciento (20%).
v) Sobre el exceso de hasta ¢19.150.000,00 (diecinueve millones ciento cincuenta mil colones) anuales, se pagará el veinticinco por ciento (25%).</t>
  </si>
  <si>
    <t>a) Las rentas de hasta ¢863.000,00 (ochocientos sesenta y tres mil colones) mensuales no estarán sujetas al impuesto.
b) Sobre el exceso de ¢863.000,00 (ochocientos sesenta y tres mil colones) mensuales y hasta ¢1.267.000,00 (un millón doscientos sesenta y siete mil colones) mensuales, se pagará el diez por ciento (10%).
c) Sobre el exceso de ¢1.267.000,00 (un millón doscientos sesenta y siete mil colones) mensuales y hasta ¢2.223.000,00 (dos millones doscientos veintitrés mil colones) mensuales, se pagará el quince por ciento (15%).
ch) Las personas que obtengan rentas de las contempladas en los incisos b) y c) del artículo 32  pagarán sobre el ingreso bruto, sin deducción alguna, el quince por ciento (15%).
d) Sobre el exceso de ¢2.223.000,00 (dos millones doscientos veintitrés mil colones) mensuales y hasta ¢4.445.000,00 (cuatro millones cuatrocientos cuarenta y cinco mil colones) mensuales, se pagará el veinte por ciento (20%).
e) Sobre el exceso de ¢4.445.000,00 (cuatro millones cuatrocientos cuarenta y cinco mil colones) mensuales, se pagará el veinticinco por ciento (25%).
Artículo 33- Escala de tarifas. El empleador o el patrono retendrá el impuesto establecido en el artículo anterior y lo aplicará sobre la renta total percibida mensualmente por el trabajador; no obstante, las rentas retroactivas deberán tributarse en el periodo en el que se han devengado, para lo cual el patrono deberá, en caso de ser necesario, rectificar la declaración respectiva. Esta declaración rectificativa no generará los intereses a cargo del sujeto pasivo de la Ley 4755, Código de Normas y Procedimientos Tributarios, de 3 de mayo de 1971. En los casos de los incisos a), b) y c) del artículo anterior lo aplicará el Ministerio de Hacienda y, en el caso del inciso ch) de ese mismo artículo, todas las demás entidades, públicas o privadas, pagadoras de pensiones. La aplicación se realizará según la siguiente escala progresiva de tarifas:
 (Así adicionado el inciso e) anterior por el  título II aparte 15) de la ley de Fortalecimiento de las finanzas públicas, N° 9635 del 3 de diciembre de 2018)
(Así modificado el inciso anterior por el artículo 1° del decreto ejecutivo N°  43375 del 14 de diciembre del 2021, "Actualización de los tramos del impuesto sobre la renta-salario y utilidades-y sus créditos fiscales a partir del 01 de enero del 2022, mediante un ajuste del 2.50% por ciento")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</si>
</sst>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4" x14ac:knownFonts="1">
    <font>
      <sz val="12"/>
      <color theme="1"/>
      <name val="Calibri"/>
      <family val="2"/>
      <scheme val="minor"/>
    </font>
    <font>
      <sz val="12"/>
      <color theme="1"/>
      <name val="Arial"/>
      <family val="2"/>
    </font>
    <font>
      <b/>
      <sz val="12"/>
      <color theme="1"/>
      <name val="Arial"/>
      <family val="2"/>
    </font>
    <font>
      <sz val="12"/>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3" fillId="0" borderId="0" applyFont="0" applyFill="0" applyBorder="0" applyAlignment="0" applyProtection="0"/>
  </cellStyleXfs>
  <cellXfs count="18">
    <xf numFmtId="0" fontId="0" fillId="0" borderId="0" xfId="0"/>
    <xf numFmtId="164" fontId="1" fillId="0" borderId="0" xfId="1" applyNumberFormat="1" applyFont="1" applyFill="1" applyAlignment="1">
      <alignment vertical="top"/>
    </xf>
    <xf numFmtId="0" fontId="2" fillId="0" borderId="0" xfId="0" applyFont="1"/>
    <xf numFmtId="49" fontId="2" fillId="0" borderId="0" xfId="0" applyNumberFormat="1" applyFont="1" applyAlignment="1">
      <alignment horizontal="right"/>
    </xf>
    <xf numFmtId="164" fontId="2" fillId="0" borderId="0" xfId="0" applyNumberFormat="1" applyFont="1" applyAlignment="1">
      <alignment horizontal="left"/>
    </xf>
    <xf numFmtId="0" fontId="2" fillId="0" borderId="0" xfId="0" applyFont="1" applyAlignment="1">
      <alignment vertical="top"/>
    </xf>
    <xf numFmtId="0" fontId="1" fillId="0" borderId="0" xfId="0" applyFont="1"/>
    <xf numFmtId="0" fontId="1" fillId="0" borderId="0" xfId="0" applyFont="1" applyAlignment="1">
      <alignment horizontal="center"/>
    </xf>
    <xf numFmtId="49" fontId="1" fillId="0" borderId="0" xfId="0" applyNumberFormat="1" applyFont="1" applyAlignment="1">
      <alignment horizontal="right"/>
    </xf>
    <xf numFmtId="164" fontId="1" fillId="0" borderId="0" xfId="1" applyNumberFormat="1" applyFont="1" applyFill="1" applyAlignment="1">
      <alignment horizontal="right" vertical="top"/>
    </xf>
    <xf numFmtId="0" fontId="1" fillId="0" borderId="0" xfId="0" applyFont="1" applyAlignment="1">
      <alignment vertical="top"/>
    </xf>
    <xf numFmtId="9" fontId="1" fillId="0" borderId="0" xfId="0" applyNumberFormat="1" applyFont="1"/>
    <xf numFmtId="0" fontId="1" fillId="0" borderId="0" xfId="0" applyFont="1" applyAlignment="1">
      <alignment horizontal="right"/>
    </xf>
    <xf numFmtId="0" fontId="1" fillId="0" borderId="0" xfId="0" applyFont="1" applyAlignment="1">
      <alignment horizontal="left"/>
    </xf>
    <xf numFmtId="164" fontId="1" fillId="0" borderId="0" xfId="1" applyNumberFormat="1" applyFont="1" applyFill="1" applyAlignment="1">
      <alignment vertical="center"/>
    </xf>
    <xf numFmtId="0" fontId="1" fillId="0" borderId="0" xfId="0" applyFont="1" applyAlignment="1">
      <alignment vertical="center"/>
    </xf>
    <xf numFmtId="164" fontId="1" fillId="0" borderId="0" xfId="0" applyNumberFormat="1" applyFont="1" applyAlignment="1">
      <alignment horizontal="right"/>
    </xf>
    <xf numFmtId="164" fontId="1" fillId="0" borderId="0" xfId="1" applyNumberFormat="1" applyFont="1" applyFill="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739C7-1C58-0542-A74B-81C622B96460}">
  <dimension ref="A1:AQ255"/>
  <sheetViews>
    <sheetView tabSelected="1" zoomScale="75" workbookViewId="0">
      <pane xSplit="1" ySplit="1" topLeftCell="B2" activePane="bottomRight" state="frozen"/>
      <selection pane="topRight" activeCell="C1" sqref="C1"/>
      <selection pane="bottomLeft" activeCell="A2" sqref="A2"/>
      <selection pane="bottomRight" activeCell="AU19" sqref="AU19"/>
    </sheetView>
  </sheetViews>
  <sheetFormatPr baseColWidth="10" defaultRowHeight="16" x14ac:dyDescent="0.2"/>
  <cols>
    <col min="1" max="1" width="8" style="2" customWidth="1"/>
    <col min="2" max="2" width="6.33203125" style="6" customWidth="1"/>
    <col min="3" max="4" width="2.6640625" style="6" customWidth="1"/>
    <col min="5" max="5" width="45" style="6" customWidth="1"/>
    <col min="6" max="7" width="9.5" style="6" customWidth="1"/>
    <col min="8" max="8" width="9.5" style="8" customWidth="1"/>
    <col min="9" max="9" width="9.5" style="6" customWidth="1"/>
    <col min="10" max="10" width="19.5" style="6" customWidth="1"/>
    <col min="11" max="14" width="10.33203125" style="6" customWidth="1"/>
    <col min="15" max="15" width="15.1640625" style="6" customWidth="1"/>
    <col min="16" max="19" width="10.33203125" style="6" customWidth="1"/>
    <col min="20" max="20" width="17" style="6" customWidth="1"/>
    <col min="21" max="21" width="20" style="6" customWidth="1"/>
    <col min="22" max="22" width="65.6640625" style="6" customWidth="1"/>
    <col min="23" max="23" width="20" style="6" customWidth="1"/>
    <col min="24" max="24" width="35.5" style="6" customWidth="1"/>
    <col min="25" max="25" width="35.6640625" style="6" customWidth="1"/>
    <col min="26" max="29" width="20" style="6" customWidth="1"/>
    <col min="30" max="30" width="34.33203125" style="6" customWidth="1"/>
    <col min="31" max="31" width="53.33203125" style="6" customWidth="1"/>
    <col min="32" max="34" width="10.83203125" style="6"/>
    <col min="35" max="35" width="32.83203125" style="6" customWidth="1"/>
    <col min="36" max="40" width="10.83203125" style="6"/>
    <col min="41" max="41" width="25.83203125" style="16" customWidth="1"/>
    <col min="42" max="42" width="27.5" style="6" customWidth="1"/>
    <col min="43" max="43" width="10.83203125" style="10"/>
    <col min="44" max="16384" width="10.83203125" style="6"/>
  </cols>
  <sheetData>
    <row r="1" spans="1:43" s="2" customFormat="1" x14ac:dyDescent="0.2">
      <c r="A1" s="2" t="s">
        <v>0</v>
      </c>
      <c r="B1" s="2" t="s">
        <v>1</v>
      </c>
      <c r="C1" s="2" t="s">
        <v>2</v>
      </c>
      <c r="D1" s="2" t="s">
        <v>3</v>
      </c>
      <c r="E1" s="2" t="s">
        <v>4</v>
      </c>
      <c r="F1" s="2" t="s">
        <v>5</v>
      </c>
      <c r="G1" s="2" t="s">
        <v>6</v>
      </c>
      <c r="H1" s="3"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196</v>
      </c>
      <c r="AA1" s="2" t="s">
        <v>25</v>
      </c>
      <c r="AB1" s="2" t="s">
        <v>26</v>
      </c>
      <c r="AC1" s="2" t="s">
        <v>27</v>
      </c>
      <c r="AD1" s="2" t="s">
        <v>197</v>
      </c>
      <c r="AE1" s="2" t="s">
        <v>28</v>
      </c>
      <c r="AF1" s="2" t="s">
        <v>29</v>
      </c>
      <c r="AG1" s="2" t="s">
        <v>30</v>
      </c>
      <c r="AH1" s="2" t="s">
        <v>198</v>
      </c>
      <c r="AI1" s="2" t="s">
        <v>199</v>
      </c>
      <c r="AJ1" s="2" t="s">
        <v>200</v>
      </c>
      <c r="AK1" s="2" t="s">
        <v>203</v>
      </c>
      <c r="AL1" s="2" t="s">
        <v>31</v>
      </c>
      <c r="AM1" s="2" t="s">
        <v>32</v>
      </c>
      <c r="AN1" s="2" t="s">
        <v>33</v>
      </c>
      <c r="AO1" s="4" t="s">
        <v>201</v>
      </c>
      <c r="AP1" s="2" t="s">
        <v>202</v>
      </c>
      <c r="AQ1" s="5" t="s">
        <v>1194</v>
      </c>
    </row>
    <row r="2" spans="1:43" x14ac:dyDescent="0.2">
      <c r="A2" s="2">
        <v>8</v>
      </c>
      <c r="B2" s="6">
        <v>232</v>
      </c>
      <c r="E2" s="6" t="s">
        <v>177</v>
      </c>
      <c r="F2" s="7" t="s">
        <v>44</v>
      </c>
      <c r="G2" s="7" t="s">
        <v>44</v>
      </c>
      <c r="H2" s="8" t="s">
        <v>44</v>
      </c>
      <c r="I2" s="7" t="str">
        <f t="shared" ref="I2:I23" si="0">CONCATENATE(H2,"/",F2)</f>
        <v>NA/NA</v>
      </c>
      <c r="J2" s="7" t="s">
        <v>44</v>
      </c>
      <c r="K2" s="6">
        <v>1885</v>
      </c>
      <c r="L2" s="6" t="s">
        <v>143</v>
      </c>
      <c r="M2" s="6">
        <f t="shared" ref="M2:M32" si="1">IF(L2="Enero",1,IF(L2="Febrero",2,IF(L2="Marzo",3,IF(L2="Abril",4,IF(L2="Mayo",5,IF(L2="Junio",6,IF(L2="Julio",7,IF(L2="Agosto",8,IF(L2="Setiembre", 9,IF(L2="Octubre",10,IF(L2="Noviembre", 11,IF(L2="Diciembre",12,0))))))))))))</f>
        <v>10</v>
      </c>
      <c r="N2" s="6" t="str">
        <f t="shared" ref="N2:N32" si="2">CONCATENATE(M2,"/",K2)</f>
        <v>10/1885</v>
      </c>
      <c r="O2" s="6" t="s">
        <v>1250</v>
      </c>
      <c r="P2" s="6">
        <v>3</v>
      </c>
      <c r="Q2" s="6" t="s">
        <v>44</v>
      </c>
      <c r="R2" s="6" t="s">
        <v>1044</v>
      </c>
      <c r="S2" s="6" t="s">
        <v>44</v>
      </c>
      <c r="T2" s="6" t="s">
        <v>508</v>
      </c>
      <c r="U2" s="6" t="s">
        <v>37</v>
      </c>
      <c r="V2" s="6" t="s">
        <v>361</v>
      </c>
      <c r="W2" s="6" t="s">
        <v>508</v>
      </c>
      <c r="X2" s="6" t="s">
        <v>508</v>
      </c>
      <c r="Y2" s="6" t="s">
        <v>40</v>
      </c>
      <c r="Z2" s="6" t="s">
        <v>507</v>
      </c>
      <c r="AA2" s="6" t="s">
        <v>41</v>
      </c>
      <c r="AB2" s="6" t="s">
        <v>66</v>
      </c>
      <c r="AC2" s="6" t="s">
        <v>67</v>
      </c>
      <c r="AD2" s="6" t="s">
        <v>44</v>
      </c>
      <c r="AE2" s="6" t="s">
        <v>44</v>
      </c>
      <c r="AF2" s="6" t="s">
        <v>468</v>
      </c>
      <c r="AG2" s="6" t="s">
        <v>44</v>
      </c>
      <c r="AH2" s="6" t="s">
        <v>468</v>
      </c>
      <c r="AI2" s="6" t="s">
        <v>44</v>
      </c>
      <c r="AJ2" s="6" t="s">
        <v>44</v>
      </c>
      <c r="AL2" s="6" t="s">
        <v>44</v>
      </c>
      <c r="AM2" s="6" t="s">
        <v>468</v>
      </c>
      <c r="AN2" s="6" t="s">
        <v>44</v>
      </c>
      <c r="AO2" s="9">
        <v>7004798758</v>
      </c>
      <c r="AP2" s="1">
        <v>3733801156</v>
      </c>
      <c r="AQ2" s="10" t="s">
        <v>1195</v>
      </c>
    </row>
    <row r="3" spans="1:43" x14ac:dyDescent="0.2">
      <c r="A3" s="2">
        <v>8</v>
      </c>
      <c r="B3" s="6">
        <v>279</v>
      </c>
      <c r="E3" s="6" t="s">
        <v>177</v>
      </c>
      <c r="F3" s="7" t="s">
        <v>44</v>
      </c>
      <c r="G3" s="7" t="s">
        <v>44</v>
      </c>
      <c r="H3" s="8" t="s">
        <v>44</v>
      </c>
      <c r="I3" s="7" t="str">
        <f t="shared" si="0"/>
        <v>NA/NA</v>
      </c>
      <c r="J3" s="7" t="s">
        <v>44</v>
      </c>
      <c r="K3" s="6">
        <v>1885</v>
      </c>
      <c r="L3" s="6" t="s">
        <v>143</v>
      </c>
      <c r="M3" s="6">
        <f t="shared" si="1"/>
        <v>10</v>
      </c>
      <c r="N3" s="6" t="str">
        <f t="shared" si="2"/>
        <v>10/1885</v>
      </c>
      <c r="O3" s="6" t="s">
        <v>1250</v>
      </c>
      <c r="P3" s="6">
        <v>3</v>
      </c>
      <c r="Q3" s="6" t="s">
        <v>44</v>
      </c>
      <c r="R3" s="6" t="s">
        <v>1044</v>
      </c>
      <c r="S3" s="6" t="s">
        <v>44</v>
      </c>
      <c r="T3" s="6" t="s">
        <v>505</v>
      </c>
      <c r="U3" s="6" t="s">
        <v>104</v>
      </c>
      <c r="V3" s="6" t="s">
        <v>362</v>
      </c>
      <c r="W3" s="6" t="s">
        <v>505</v>
      </c>
      <c r="X3" s="6" t="s">
        <v>506</v>
      </c>
      <c r="Y3" s="6" t="s">
        <v>40</v>
      </c>
      <c r="Z3" s="6" t="s">
        <v>507</v>
      </c>
      <c r="AA3" s="6" t="s">
        <v>41</v>
      </c>
      <c r="AB3" s="6" t="s">
        <v>66</v>
      </c>
      <c r="AC3" s="6" t="s">
        <v>67</v>
      </c>
      <c r="AD3" s="6" t="s">
        <v>44</v>
      </c>
      <c r="AE3" s="6" t="s">
        <v>44</v>
      </c>
      <c r="AF3" s="6" t="s">
        <v>468</v>
      </c>
      <c r="AG3" s="6" t="s">
        <v>44</v>
      </c>
      <c r="AH3" s="6" t="s">
        <v>468</v>
      </c>
      <c r="AI3" s="6" t="s">
        <v>44</v>
      </c>
      <c r="AJ3" s="6" t="s">
        <v>44</v>
      </c>
      <c r="AL3" s="6" t="s">
        <v>44</v>
      </c>
      <c r="AM3" s="6" t="s">
        <v>468</v>
      </c>
      <c r="AN3" s="6" t="s">
        <v>44</v>
      </c>
      <c r="AO3" s="9">
        <v>2200000</v>
      </c>
      <c r="AP3" s="1">
        <v>3792900</v>
      </c>
      <c r="AQ3" s="10" t="s">
        <v>1195</v>
      </c>
    </row>
    <row r="4" spans="1:43" x14ac:dyDescent="0.2">
      <c r="A4" s="2">
        <v>17</v>
      </c>
      <c r="B4" s="6">
        <v>22</v>
      </c>
      <c r="E4" s="6" t="s">
        <v>191</v>
      </c>
      <c r="F4" s="6">
        <v>1943</v>
      </c>
      <c r="G4" s="6" t="s">
        <v>84</v>
      </c>
      <c r="H4" s="8">
        <f>IF(G4="Enero",1,IF(G4="Febrero",2,IF(G4="Marzo",3,IF(G4="Abril",4,IF(G4="Mayo",5,IF(G4="Junio",6,IF(G4="Julio",7,IF(G4="Agosto",8,IF(G4="Setiembre", 9,IF(G4="Octubre",10,IF(G4="Noviembre", 11,IF(G4="Diciembre",12,0))))))))))))</f>
        <v>8</v>
      </c>
      <c r="I4" s="6" t="str">
        <f t="shared" si="0"/>
        <v>8/1943</v>
      </c>
      <c r="J4" s="6" t="s">
        <v>1229</v>
      </c>
      <c r="K4" s="6">
        <v>1943</v>
      </c>
      <c r="L4" s="6" t="s">
        <v>143</v>
      </c>
      <c r="M4" s="6">
        <f t="shared" si="1"/>
        <v>10</v>
      </c>
      <c r="N4" s="6" t="str">
        <f t="shared" si="2"/>
        <v>10/1943</v>
      </c>
      <c r="O4" s="6" t="s">
        <v>1229</v>
      </c>
      <c r="P4" s="6">
        <v>4</v>
      </c>
      <c r="Q4" s="6" t="s">
        <v>60</v>
      </c>
      <c r="R4" s="6" t="s">
        <v>44</v>
      </c>
      <c r="S4" s="6" t="s">
        <v>44</v>
      </c>
      <c r="T4" s="6" t="s">
        <v>575</v>
      </c>
      <c r="U4" s="6" t="s">
        <v>446</v>
      </c>
      <c r="V4" s="6" t="s">
        <v>377</v>
      </c>
      <c r="W4" s="6" t="s">
        <v>568</v>
      </c>
      <c r="X4" s="6" t="s">
        <v>569</v>
      </c>
      <c r="Y4" s="6" t="s">
        <v>40</v>
      </c>
      <c r="Z4" s="6" t="s">
        <v>622</v>
      </c>
      <c r="AA4" s="6" t="s">
        <v>41</v>
      </c>
      <c r="AB4" s="6" t="s">
        <v>66</v>
      </c>
      <c r="AC4" s="6" t="s">
        <v>43</v>
      </c>
      <c r="AD4" s="6" t="s">
        <v>570</v>
      </c>
      <c r="AE4" s="6" t="s">
        <v>571</v>
      </c>
      <c r="AF4" s="6" t="s">
        <v>453</v>
      </c>
      <c r="AG4" s="6" t="s">
        <v>572</v>
      </c>
      <c r="AH4" s="6" t="s">
        <v>573</v>
      </c>
      <c r="AI4" s="6" t="s">
        <v>572</v>
      </c>
      <c r="AJ4" s="6" t="s">
        <v>44</v>
      </c>
      <c r="AL4" s="6" t="s">
        <v>44</v>
      </c>
      <c r="AM4" s="6" t="s">
        <v>453</v>
      </c>
      <c r="AN4" s="6" t="s">
        <v>44</v>
      </c>
      <c r="AO4" s="9"/>
      <c r="AP4" s="1">
        <v>3100700000</v>
      </c>
    </row>
    <row r="5" spans="1:43" x14ac:dyDescent="0.2">
      <c r="A5" s="2">
        <v>29</v>
      </c>
      <c r="B5" s="6">
        <v>15</v>
      </c>
      <c r="E5" s="6" t="s">
        <v>174</v>
      </c>
      <c r="F5" s="7" t="s">
        <v>44</v>
      </c>
      <c r="G5" s="7" t="s">
        <v>44</v>
      </c>
      <c r="H5" s="8" t="s">
        <v>44</v>
      </c>
      <c r="I5" s="7" t="str">
        <f t="shared" si="0"/>
        <v>NA/NA</v>
      </c>
      <c r="J5" s="7" t="s">
        <v>44</v>
      </c>
      <c r="K5" s="6">
        <v>1891</v>
      </c>
      <c r="L5" s="6" t="s">
        <v>141</v>
      </c>
      <c r="M5" s="6">
        <f t="shared" si="1"/>
        <v>6</v>
      </c>
      <c r="N5" s="6" t="str">
        <f t="shared" si="2"/>
        <v>6/1891</v>
      </c>
      <c r="O5" s="6" t="s">
        <v>1249</v>
      </c>
      <c r="P5" s="6">
        <v>2</v>
      </c>
      <c r="Q5" s="6" t="s">
        <v>44</v>
      </c>
      <c r="R5" s="6" t="s">
        <v>1044</v>
      </c>
      <c r="S5" s="6" t="s">
        <v>44</v>
      </c>
      <c r="T5" s="6" t="s">
        <v>489</v>
      </c>
      <c r="U5" s="6" t="s">
        <v>104</v>
      </c>
      <c r="V5" s="6" t="s">
        <v>356</v>
      </c>
      <c r="W5" s="6" t="s">
        <v>489</v>
      </c>
      <c r="X5" s="6" t="s">
        <v>497</v>
      </c>
      <c r="Y5" s="6" t="s">
        <v>498</v>
      </c>
      <c r="Z5" s="6" t="s">
        <v>676</v>
      </c>
      <c r="AA5" s="6" t="s">
        <v>41</v>
      </c>
      <c r="AB5" s="6" t="s">
        <v>42</v>
      </c>
      <c r="AC5" s="6" t="s">
        <v>67</v>
      </c>
      <c r="AD5" s="6" t="s">
        <v>490</v>
      </c>
      <c r="AE5" s="6" t="s">
        <v>44</v>
      </c>
      <c r="AF5" s="6" t="s">
        <v>468</v>
      </c>
      <c r="AG5" s="6" t="s">
        <v>44</v>
      </c>
      <c r="AH5" s="6" t="s">
        <v>468</v>
      </c>
      <c r="AI5" s="6" t="s">
        <v>44</v>
      </c>
      <c r="AJ5" s="6" t="s">
        <v>44</v>
      </c>
      <c r="AL5" s="6" t="s">
        <v>44</v>
      </c>
      <c r="AM5" s="6" t="s">
        <v>468</v>
      </c>
      <c r="AN5" s="6" t="s">
        <v>44</v>
      </c>
      <c r="AO5" s="9">
        <v>591360000</v>
      </c>
      <c r="AP5" s="17">
        <v>0</v>
      </c>
      <c r="AQ5" s="10" t="s">
        <v>1193</v>
      </c>
    </row>
    <row r="6" spans="1:43" x14ac:dyDescent="0.2">
      <c r="A6" s="2">
        <v>43</v>
      </c>
      <c r="B6" s="6">
        <v>3</v>
      </c>
      <c r="E6" s="6" t="s">
        <v>184</v>
      </c>
      <c r="F6" s="6">
        <v>1934</v>
      </c>
      <c r="G6" s="6" t="s">
        <v>111</v>
      </c>
      <c r="H6" s="8">
        <f>IF(G6="Enero",1,IF(G6="Febrero",2,IF(G6="Marzo",3,IF(G6="Abril",4,IF(G6="Mayo",5,IF(G6="Junio",6,IF(G6="Julio",7,IF(G6="Agosto",8,IF(G6="Setiembre", 9,IF(G6="Octubre",10,IF(G6="Noviembre", 11,IF(G6="Diciembre",12,0))))))))))))</f>
        <v>9</v>
      </c>
      <c r="I6" s="6" t="str">
        <f t="shared" si="0"/>
        <v>9/1934</v>
      </c>
      <c r="J6" s="6" t="s">
        <v>1240</v>
      </c>
      <c r="K6" s="6">
        <v>1934</v>
      </c>
      <c r="L6" s="6" t="s">
        <v>82</v>
      </c>
      <c r="M6" s="6">
        <f t="shared" si="1"/>
        <v>12</v>
      </c>
      <c r="N6" s="6" t="str">
        <f t="shared" si="2"/>
        <v>12/1934</v>
      </c>
      <c r="O6" s="6" t="s">
        <v>1240</v>
      </c>
      <c r="P6" s="6">
        <v>3</v>
      </c>
      <c r="Q6" s="6" t="s">
        <v>44</v>
      </c>
      <c r="R6" s="6" t="s">
        <v>1044</v>
      </c>
      <c r="S6" s="6" t="s">
        <v>44</v>
      </c>
      <c r="T6" s="6" t="s">
        <v>530</v>
      </c>
      <c r="U6" s="6" t="s">
        <v>37</v>
      </c>
      <c r="V6" s="6" t="s">
        <v>370</v>
      </c>
      <c r="W6" s="6" t="s">
        <v>531</v>
      </c>
      <c r="X6" s="6" t="s">
        <v>532</v>
      </c>
      <c r="Y6" s="6" t="s">
        <v>40</v>
      </c>
      <c r="Z6" s="6" t="s">
        <v>507</v>
      </c>
      <c r="AA6" s="6" t="s">
        <v>41</v>
      </c>
      <c r="AB6" s="6" t="s">
        <v>66</v>
      </c>
      <c r="AC6" s="6" t="s">
        <v>67</v>
      </c>
      <c r="AD6" s="6" t="s">
        <v>533</v>
      </c>
      <c r="AE6" s="6" t="s">
        <v>44</v>
      </c>
      <c r="AF6" s="6" t="s">
        <v>453</v>
      </c>
      <c r="AG6" s="6" t="s">
        <v>534</v>
      </c>
      <c r="AH6" s="6" t="s">
        <v>453</v>
      </c>
      <c r="AI6" s="6" t="s">
        <v>535</v>
      </c>
      <c r="AJ6" s="6" t="s">
        <v>535</v>
      </c>
      <c r="AL6" s="6" t="s">
        <v>44</v>
      </c>
      <c r="AM6" s="6" t="s">
        <v>468</v>
      </c>
      <c r="AN6" s="6" t="s">
        <v>44</v>
      </c>
      <c r="AO6" s="9">
        <v>48984292</v>
      </c>
      <c r="AP6" s="1">
        <v>53604252</v>
      </c>
      <c r="AQ6" s="10" t="s">
        <v>1196</v>
      </c>
    </row>
    <row r="7" spans="1:43" x14ac:dyDescent="0.2">
      <c r="A7" s="2">
        <v>148</v>
      </c>
      <c r="B7" s="6">
        <v>10</v>
      </c>
      <c r="E7" s="6" t="s">
        <v>271</v>
      </c>
      <c r="F7" s="7" t="s">
        <v>44</v>
      </c>
      <c r="G7" s="7" t="s">
        <v>44</v>
      </c>
      <c r="H7" s="8" t="s">
        <v>44</v>
      </c>
      <c r="I7" s="7" t="str">
        <f t="shared" si="0"/>
        <v>NA/NA</v>
      </c>
      <c r="J7" s="7" t="s">
        <v>44</v>
      </c>
      <c r="K7" s="6">
        <v>1943</v>
      </c>
      <c r="L7" s="6" t="s">
        <v>84</v>
      </c>
      <c r="M7" s="6">
        <f t="shared" si="1"/>
        <v>8</v>
      </c>
      <c r="N7" s="6" t="str">
        <f t="shared" si="2"/>
        <v>8/1943</v>
      </c>
      <c r="O7" s="6" t="s">
        <v>1229</v>
      </c>
      <c r="P7" s="6">
        <v>4</v>
      </c>
      <c r="Q7" s="6" t="s">
        <v>44</v>
      </c>
      <c r="R7" s="6" t="s">
        <v>1044</v>
      </c>
      <c r="S7" s="6" t="s">
        <v>44</v>
      </c>
      <c r="T7" s="6" t="s">
        <v>781</v>
      </c>
      <c r="U7" s="6" t="s">
        <v>446</v>
      </c>
      <c r="V7" s="6" t="s">
        <v>234</v>
      </c>
      <c r="W7" s="6" t="s">
        <v>782</v>
      </c>
      <c r="X7" s="6" t="s">
        <v>788</v>
      </c>
      <c r="Y7" s="6" t="s">
        <v>40</v>
      </c>
      <c r="Z7" s="6" t="s">
        <v>622</v>
      </c>
      <c r="AA7" s="6" t="s">
        <v>107</v>
      </c>
      <c r="AB7" s="6" t="s">
        <v>66</v>
      </c>
      <c r="AC7" s="6" t="s">
        <v>43</v>
      </c>
      <c r="AD7" s="6" t="s">
        <v>783</v>
      </c>
      <c r="AE7" s="6" t="s">
        <v>571</v>
      </c>
      <c r="AF7" s="6" t="s">
        <v>453</v>
      </c>
      <c r="AG7" s="6" t="s">
        <v>784</v>
      </c>
      <c r="AH7" s="6" t="s">
        <v>573</v>
      </c>
      <c r="AI7" s="6" t="s">
        <v>780</v>
      </c>
      <c r="AJ7" s="6" t="s">
        <v>44</v>
      </c>
      <c r="AL7" s="6" t="s">
        <v>44</v>
      </c>
      <c r="AM7" s="6" t="s">
        <v>468</v>
      </c>
      <c r="AN7" s="6" t="s">
        <v>44</v>
      </c>
      <c r="AO7" s="9"/>
      <c r="AP7" s="1">
        <v>2736700048557</v>
      </c>
      <c r="AQ7" s="10" t="s">
        <v>1197</v>
      </c>
    </row>
    <row r="8" spans="1:43" x14ac:dyDescent="0.2">
      <c r="A8" s="2">
        <v>1758</v>
      </c>
      <c r="B8" s="6">
        <v>18</v>
      </c>
      <c r="E8" s="6" t="s">
        <v>260</v>
      </c>
      <c r="F8" s="6">
        <v>1953</v>
      </c>
      <c r="G8" s="6" t="s">
        <v>141</v>
      </c>
      <c r="H8" s="8">
        <f t="shared" ref="H8:H39" si="3">IF(G8="Enero",1,IF(G8="Febrero",2,IF(G8="Marzo",3,IF(G8="Abril",4,IF(G8="Mayo",5,IF(G8="Junio",6,IF(G8="Julio",7,IF(G8="Agosto",8,IF(G8="Setiembre", 9,IF(G8="Octubre",10,IF(G8="Noviembre", 11,IF(G8="Diciembre",12,0))))))))))))</f>
        <v>6</v>
      </c>
      <c r="I8" s="6" t="str">
        <f t="shared" si="0"/>
        <v>6/1953</v>
      </c>
      <c r="J8" s="6" t="s">
        <v>1239</v>
      </c>
      <c r="K8" s="6">
        <v>1954</v>
      </c>
      <c r="L8" s="6" t="s">
        <v>141</v>
      </c>
      <c r="M8" s="6">
        <f t="shared" si="1"/>
        <v>6</v>
      </c>
      <c r="N8" s="6" t="str">
        <f t="shared" si="2"/>
        <v>6/1954</v>
      </c>
      <c r="O8" s="6" t="s">
        <v>1239</v>
      </c>
      <c r="P8" s="6">
        <v>2</v>
      </c>
      <c r="Q8" s="6" t="s">
        <v>60</v>
      </c>
      <c r="R8" s="6" t="s">
        <v>44</v>
      </c>
      <c r="S8" s="6" t="s">
        <v>44</v>
      </c>
      <c r="T8" s="6" t="s">
        <v>728</v>
      </c>
      <c r="U8" s="6" t="s">
        <v>37</v>
      </c>
      <c r="V8" s="6" t="s">
        <v>725</v>
      </c>
      <c r="W8" s="6" t="s">
        <v>729</v>
      </c>
      <c r="X8" s="6" t="s">
        <v>730</v>
      </c>
      <c r="Y8" s="6" t="s">
        <v>65</v>
      </c>
      <c r="Z8" s="6" t="s">
        <v>539</v>
      </c>
      <c r="AA8" s="6" t="s">
        <v>107</v>
      </c>
      <c r="AB8" s="6" t="s">
        <v>66</v>
      </c>
      <c r="AC8" s="6" t="s">
        <v>67</v>
      </c>
      <c r="AD8" s="6" t="s">
        <v>731</v>
      </c>
      <c r="AE8" s="6" t="s">
        <v>44</v>
      </c>
      <c r="AF8" s="6" t="s">
        <v>453</v>
      </c>
      <c r="AG8" s="6" t="s">
        <v>732</v>
      </c>
      <c r="AH8" s="6" t="s">
        <v>468</v>
      </c>
      <c r="AI8" s="6" t="s">
        <v>44</v>
      </c>
      <c r="AJ8" s="6" t="s">
        <v>44</v>
      </c>
      <c r="AL8" s="6" t="s">
        <v>44</v>
      </c>
      <c r="AM8" s="6" t="s">
        <v>468</v>
      </c>
      <c r="AN8" s="6" t="s">
        <v>44</v>
      </c>
      <c r="AO8" s="9"/>
      <c r="AP8" s="1">
        <v>18876100000</v>
      </c>
    </row>
    <row r="9" spans="1:43" x14ac:dyDescent="0.2">
      <c r="A9" s="2">
        <v>1917</v>
      </c>
      <c r="B9" s="6">
        <v>46</v>
      </c>
      <c r="C9" s="6" t="s">
        <v>244</v>
      </c>
      <c r="E9" s="6" t="s">
        <v>1089</v>
      </c>
      <c r="F9" s="6">
        <v>1955</v>
      </c>
      <c r="G9" s="6" t="s">
        <v>447</v>
      </c>
      <c r="H9" s="8">
        <f t="shared" si="3"/>
        <v>2</v>
      </c>
      <c r="I9" s="6" t="str">
        <f t="shared" si="0"/>
        <v>2/1955</v>
      </c>
      <c r="J9" s="6" t="s">
        <v>1239</v>
      </c>
      <c r="K9" s="6">
        <v>1955</v>
      </c>
      <c r="L9" s="6" t="s">
        <v>84</v>
      </c>
      <c r="M9" s="6">
        <f t="shared" si="1"/>
        <v>8</v>
      </c>
      <c r="N9" s="6" t="str">
        <f t="shared" si="2"/>
        <v>8/1955</v>
      </c>
      <c r="O9" s="6" t="s">
        <v>1239</v>
      </c>
      <c r="P9" s="6">
        <v>2</v>
      </c>
      <c r="Q9" s="6" t="s">
        <v>60</v>
      </c>
      <c r="R9" s="6" t="s">
        <v>44</v>
      </c>
      <c r="S9" s="6" t="s">
        <v>44</v>
      </c>
      <c r="T9" s="6" t="s">
        <v>1091</v>
      </c>
      <c r="U9" s="6" t="s">
        <v>37</v>
      </c>
      <c r="V9" s="6" t="s">
        <v>1073</v>
      </c>
      <c r="W9" s="6" t="s">
        <v>1092</v>
      </c>
      <c r="X9" s="6" t="s">
        <v>1094</v>
      </c>
      <c r="Y9" s="6" t="s">
        <v>40</v>
      </c>
      <c r="Z9" s="6" t="s">
        <v>1095</v>
      </c>
      <c r="AA9" s="6" t="s">
        <v>41</v>
      </c>
      <c r="AB9" s="6" t="s">
        <v>66</v>
      </c>
      <c r="AC9" s="6" t="s">
        <v>43</v>
      </c>
      <c r="AD9" s="11">
        <v>0.05</v>
      </c>
      <c r="AE9" s="6" t="s">
        <v>1072</v>
      </c>
      <c r="AF9" s="6" t="s">
        <v>453</v>
      </c>
      <c r="AG9" s="6" t="s">
        <v>1096</v>
      </c>
      <c r="AH9" s="6" t="s">
        <v>453</v>
      </c>
      <c r="AI9" s="6" t="s">
        <v>1096</v>
      </c>
      <c r="AJ9" s="6" t="s">
        <v>1096</v>
      </c>
      <c r="AL9" s="6" t="s">
        <v>44</v>
      </c>
      <c r="AM9" s="6" t="s">
        <v>468</v>
      </c>
      <c r="AN9" s="6" t="s">
        <v>44</v>
      </c>
      <c r="AO9" s="9"/>
      <c r="AP9" s="17">
        <v>0</v>
      </c>
    </row>
    <row r="10" spans="1:43" x14ac:dyDescent="0.2">
      <c r="A10" s="2">
        <v>1917</v>
      </c>
      <c r="B10" s="6">
        <v>46</v>
      </c>
      <c r="C10" s="6" t="s">
        <v>574</v>
      </c>
      <c r="E10" s="6" t="s">
        <v>1089</v>
      </c>
      <c r="F10" s="6">
        <v>1955</v>
      </c>
      <c r="G10" s="6" t="s">
        <v>447</v>
      </c>
      <c r="H10" s="8">
        <f t="shared" si="3"/>
        <v>2</v>
      </c>
      <c r="I10" s="6" t="str">
        <f t="shared" si="0"/>
        <v>2/1955</v>
      </c>
      <c r="J10" s="6" t="s">
        <v>1239</v>
      </c>
      <c r="K10" s="6">
        <v>1955</v>
      </c>
      <c r="L10" s="6" t="s">
        <v>84</v>
      </c>
      <c r="M10" s="6">
        <f t="shared" si="1"/>
        <v>8</v>
      </c>
      <c r="N10" s="6" t="str">
        <f t="shared" si="2"/>
        <v>8/1955</v>
      </c>
      <c r="O10" s="6" t="s">
        <v>1239</v>
      </c>
      <c r="P10" s="6">
        <v>2</v>
      </c>
      <c r="Q10" s="6" t="s">
        <v>60</v>
      </c>
      <c r="R10" s="6" t="s">
        <v>44</v>
      </c>
      <c r="S10" s="6" t="s">
        <v>44</v>
      </c>
      <c r="T10" s="6" t="s">
        <v>1090</v>
      </c>
      <c r="U10" s="6" t="s">
        <v>37</v>
      </c>
      <c r="V10" s="6" t="s">
        <v>1074</v>
      </c>
      <c r="W10" s="6" t="s">
        <v>1093</v>
      </c>
      <c r="X10" s="6" t="s">
        <v>1094</v>
      </c>
      <c r="Y10" s="6" t="s">
        <v>40</v>
      </c>
      <c r="Z10" s="6" t="s">
        <v>1095</v>
      </c>
      <c r="AA10" s="6" t="s">
        <v>41</v>
      </c>
      <c r="AB10" s="6" t="s">
        <v>66</v>
      </c>
      <c r="AC10" s="6" t="s">
        <v>43</v>
      </c>
      <c r="AD10" s="11">
        <v>0.05</v>
      </c>
      <c r="AE10" s="6" t="s">
        <v>1075</v>
      </c>
      <c r="AF10" s="6" t="s">
        <v>453</v>
      </c>
      <c r="AG10" s="6" t="s">
        <v>1096</v>
      </c>
      <c r="AH10" s="6" t="s">
        <v>453</v>
      </c>
      <c r="AI10" s="6" t="s">
        <v>1096</v>
      </c>
      <c r="AJ10" s="6" t="s">
        <v>1096</v>
      </c>
      <c r="AL10" s="6" t="s">
        <v>44</v>
      </c>
      <c r="AM10" s="6" t="s">
        <v>468</v>
      </c>
      <c r="AN10" s="6" t="s">
        <v>44</v>
      </c>
      <c r="AO10" s="9"/>
      <c r="AP10" s="17">
        <v>0</v>
      </c>
    </row>
    <row r="11" spans="1:43" x14ac:dyDescent="0.2">
      <c r="A11" s="2">
        <v>2762</v>
      </c>
      <c r="B11" s="6">
        <v>1</v>
      </c>
      <c r="C11" s="6" t="s">
        <v>244</v>
      </c>
      <c r="E11" s="6" t="s">
        <v>245</v>
      </c>
      <c r="F11" s="6">
        <v>1960</v>
      </c>
      <c r="G11" s="6" t="s">
        <v>111</v>
      </c>
      <c r="H11" s="8">
        <f t="shared" si="3"/>
        <v>9</v>
      </c>
      <c r="I11" s="6" t="str">
        <f t="shared" si="0"/>
        <v>9/1960</v>
      </c>
      <c r="J11" s="6" t="s">
        <v>1241</v>
      </c>
      <c r="K11" s="6">
        <v>1961</v>
      </c>
      <c r="L11" s="6" t="s">
        <v>141</v>
      </c>
      <c r="M11" s="6">
        <f t="shared" si="1"/>
        <v>6</v>
      </c>
      <c r="N11" s="6" t="str">
        <f t="shared" si="2"/>
        <v>6/1961</v>
      </c>
      <c r="O11" s="6" t="s">
        <v>1241</v>
      </c>
      <c r="P11" s="6">
        <v>4</v>
      </c>
      <c r="Q11" s="6" t="s">
        <v>72</v>
      </c>
      <c r="R11" s="6" t="s">
        <v>1045</v>
      </c>
      <c r="S11" s="6" t="s">
        <v>644</v>
      </c>
      <c r="T11" s="6" t="s">
        <v>602</v>
      </c>
      <c r="U11" s="6" t="s">
        <v>37</v>
      </c>
      <c r="V11" s="6" t="s">
        <v>209</v>
      </c>
      <c r="W11" s="6" t="s">
        <v>603</v>
      </c>
      <c r="X11" s="6" t="s">
        <v>604</v>
      </c>
      <c r="Y11" s="6" t="s">
        <v>40</v>
      </c>
      <c r="Z11" s="6" t="s">
        <v>539</v>
      </c>
      <c r="AA11" s="6" t="s">
        <v>107</v>
      </c>
      <c r="AB11" s="6" t="s">
        <v>66</v>
      </c>
      <c r="AC11" s="6" t="s">
        <v>67</v>
      </c>
      <c r="AD11" s="6" t="s">
        <v>605</v>
      </c>
      <c r="AE11" s="6" t="s">
        <v>44</v>
      </c>
      <c r="AF11" s="6" t="s">
        <v>453</v>
      </c>
      <c r="AG11" s="6" t="s">
        <v>606</v>
      </c>
      <c r="AH11" s="6" t="s">
        <v>468</v>
      </c>
      <c r="AI11" s="6" t="s">
        <v>44</v>
      </c>
      <c r="AJ11" s="6" t="s">
        <v>44</v>
      </c>
      <c r="AL11" s="6" t="s">
        <v>44</v>
      </c>
      <c r="AM11" s="6" t="s">
        <v>468</v>
      </c>
      <c r="AN11" s="6" t="s">
        <v>44</v>
      </c>
      <c r="AO11" s="9"/>
      <c r="AP11" s="17">
        <v>0</v>
      </c>
    </row>
    <row r="12" spans="1:43" x14ac:dyDescent="0.2">
      <c r="A12" s="2">
        <v>3245</v>
      </c>
      <c r="B12" s="6">
        <v>3</v>
      </c>
      <c r="E12" s="6" t="s">
        <v>183</v>
      </c>
      <c r="F12" s="6">
        <v>1976</v>
      </c>
      <c r="G12" s="6" t="s">
        <v>58</v>
      </c>
      <c r="H12" s="8">
        <f t="shared" si="3"/>
        <v>5</v>
      </c>
      <c r="I12" s="6" t="str">
        <f t="shared" si="0"/>
        <v>5/1976</v>
      </c>
      <c r="J12" s="6" t="s">
        <v>1245</v>
      </c>
      <c r="K12" s="6">
        <v>1963</v>
      </c>
      <c r="L12" s="6" t="s">
        <v>82</v>
      </c>
      <c r="M12" s="6">
        <f t="shared" si="1"/>
        <v>12</v>
      </c>
      <c r="N12" s="6" t="str">
        <f t="shared" si="2"/>
        <v>12/1963</v>
      </c>
      <c r="O12" s="6" t="s">
        <v>1242</v>
      </c>
      <c r="P12" s="6">
        <v>2</v>
      </c>
      <c r="Q12" s="6" t="s">
        <v>72</v>
      </c>
      <c r="R12" s="6" t="s">
        <v>1049</v>
      </c>
      <c r="S12" s="6" t="s">
        <v>638</v>
      </c>
      <c r="T12" s="6" t="s">
        <v>524</v>
      </c>
      <c r="U12" s="6" t="s">
        <v>37</v>
      </c>
      <c r="V12" s="6" t="s">
        <v>369</v>
      </c>
      <c r="W12" s="6" t="s">
        <v>525</v>
      </c>
      <c r="X12" s="6" t="s">
        <v>526</v>
      </c>
      <c r="Y12" s="6" t="s">
        <v>40</v>
      </c>
      <c r="Z12" s="6" t="s">
        <v>1052</v>
      </c>
      <c r="AA12" s="6" t="s">
        <v>41</v>
      </c>
      <c r="AB12" s="6" t="s">
        <v>66</v>
      </c>
      <c r="AC12" s="6" t="s">
        <v>67</v>
      </c>
      <c r="AD12" s="6" t="s">
        <v>528</v>
      </c>
      <c r="AE12" s="6" t="s">
        <v>44</v>
      </c>
      <c r="AF12" s="6" t="s">
        <v>453</v>
      </c>
      <c r="AG12" s="6" t="s">
        <v>527</v>
      </c>
      <c r="AH12" s="6" t="s">
        <v>453</v>
      </c>
      <c r="AI12" s="6" t="s">
        <v>1183</v>
      </c>
      <c r="AJ12" s="6" t="s">
        <v>529</v>
      </c>
      <c r="AL12" s="6" t="s">
        <v>44</v>
      </c>
      <c r="AM12" s="6" t="s">
        <v>468</v>
      </c>
      <c r="AN12" s="6" t="s">
        <v>44</v>
      </c>
      <c r="AO12" s="9"/>
      <c r="AP12" s="1">
        <v>10878019618</v>
      </c>
      <c r="AQ12" s="10" t="s">
        <v>1198</v>
      </c>
    </row>
    <row r="13" spans="1:43" x14ac:dyDescent="0.2">
      <c r="A13" s="2">
        <v>3663</v>
      </c>
      <c r="B13" s="6">
        <v>57</v>
      </c>
      <c r="E13" s="6" t="s">
        <v>250</v>
      </c>
      <c r="F13" s="6">
        <v>1964</v>
      </c>
      <c r="G13" s="6" t="s">
        <v>162</v>
      </c>
      <c r="H13" s="8">
        <f t="shared" si="3"/>
        <v>3</v>
      </c>
      <c r="I13" s="6" t="str">
        <f t="shared" si="0"/>
        <v>3/1964</v>
      </c>
      <c r="J13" s="6" t="s">
        <v>1242</v>
      </c>
      <c r="K13" s="6">
        <v>1966</v>
      </c>
      <c r="L13" s="6" t="s">
        <v>99</v>
      </c>
      <c r="M13" s="6">
        <f t="shared" si="1"/>
        <v>1</v>
      </c>
      <c r="N13" s="6" t="str">
        <f t="shared" si="2"/>
        <v>1/1966</v>
      </c>
      <c r="O13" s="6" t="s">
        <v>1242</v>
      </c>
      <c r="P13" s="6">
        <v>4</v>
      </c>
      <c r="Q13" s="6" t="s">
        <v>72</v>
      </c>
      <c r="R13" s="6" t="s">
        <v>1045</v>
      </c>
      <c r="S13" s="6" t="s">
        <v>646</v>
      </c>
      <c r="T13" s="6" t="s">
        <v>670</v>
      </c>
      <c r="U13" s="6" t="s">
        <v>37</v>
      </c>
      <c r="V13" s="6" t="s">
        <v>216</v>
      </c>
      <c r="W13" s="6" t="s">
        <v>671</v>
      </c>
      <c r="X13" s="6" t="s">
        <v>664</v>
      </c>
      <c r="Y13" s="6" t="s">
        <v>40</v>
      </c>
      <c r="Z13" s="6" t="s">
        <v>665</v>
      </c>
      <c r="AA13" s="6" t="s">
        <v>107</v>
      </c>
      <c r="AB13" s="6" t="s">
        <v>66</v>
      </c>
      <c r="AC13" s="6" t="s">
        <v>43</v>
      </c>
      <c r="AD13" s="6" t="s">
        <v>672</v>
      </c>
      <c r="AE13" s="6" t="s">
        <v>44</v>
      </c>
      <c r="AF13" s="6" t="s">
        <v>453</v>
      </c>
      <c r="AG13" s="6" t="s">
        <v>669</v>
      </c>
      <c r="AH13" s="6" t="s">
        <v>453</v>
      </c>
      <c r="AI13" s="6" t="s">
        <v>667</v>
      </c>
      <c r="AJ13" s="6" t="s">
        <v>1226</v>
      </c>
      <c r="AL13" s="6" t="s">
        <v>44</v>
      </c>
      <c r="AM13" s="6" t="s">
        <v>468</v>
      </c>
      <c r="AN13" s="6" t="s">
        <v>44</v>
      </c>
      <c r="AO13" s="9"/>
      <c r="AP13" s="1">
        <v>2646099444</v>
      </c>
      <c r="AQ13" s="10" t="s">
        <v>606</v>
      </c>
    </row>
    <row r="14" spans="1:43" x14ac:dyDescent="0.2">
      <c r="A14" s="2">
        <v>3752</v>
      </c>
      <c r="B14" s="6">
        <v>1</v>
      </c>
      <c r="E14" s="6" t="s">
        <v>1106</v>
      </c>
      <c r="F14" s="6">
        <v>1966</v>
      </c>
      <c r="G14" s="6" t="s">
        <v>156</v>
      </c>
      <c r="H14" s="8">
        <f t="shared" si="3"/>
        <v>4</v>
      </c>
      <c r="I14" s="6" t="str">
        <f t="shared" si="0"/>
        <v>4/1966</v>
      </c>
      <c r="J14" s="6" t="s">
        <v>1243</v>
      </c>
      <c r="K14" s="6">
        <v>1966</v>
      </c>
      <c r="L14" s="6" t="s">
        <v>143</v>
      </c>
      <c r="M14" s="6">
        <f t="shared" si="1"/>
        <v>10</v>
      </c>
      <c r="N14" s="6" t="str">
        <f t="shared" si="2"/>
        <v>10/1966</v>
      </c>
      <c r="O14" s="6" t="s">
        <v>1243</v>
      </c>
      <c r="P14" s="6">
        <v>1</v>
      </c>
      <c r="Q14" s="6" t="s">
        <v>60</v>
      </c>
      <c r="R14" s="6" t="s">
        <v>44</v>
      </c>
      <c r="S14" s="6" t="s">
        <v>44</v>
      </c>
      <c r="T14" s="6" t="s">
        <v>1101</v>
      </c>
      <c r="U14" s="6" t="s">
        <v>37</v>
      </c>
      <c r="V14" s="6" t="s">
        <v>1070</v>
      </c>
      <c r="W14" s="6" t="s">
        <v>1102</v>
      </c>
      <c r="X14" s="6" t="s">
        <v>1103</v>
      </c>
      <c r="Y14" s="6" t="s">
        <v>40</v>
      </c>
      <c r="Z14" s="6" t="s">
        <v>1052</v>
      </c>
      <c r="AA14" s="6" t="s">
        <v>107</v>
      </c>
      <c r="AB14" s="6" t="s">
        <v>66</v>
      </c>
      <c r="AC14" s="6" t="s">
        <v>67</v>
      </c>
      <c r="AD14" s="6" t="s">
        <v>1104</v>
      </c>
      <c r="AE14" s="6" t="s">
        <v>44</v>
      </c>
      <c r="AF14" s="6" t="s">
        <v>453</v>
      </c>
      <c r="AG14" s="6" t="s">
        <v>1105</v>
      </c>
      <c r="AH14" s="6" t="s">
        <v>453</v>
      </c>
      <c r="AI14" s="6" t="s">
        <v>1105</v>
      </c>
      <c r="AJ14" s="6" t="s">
        <v>44</v>
      </c>
      <c r="AL14" s="6" t="s">
        <v>44</v>
      </c>
      <c r="AM14" s="6" t="s">
        <v>468</v>
      </c>
      <c r="AN14" s="6" t="s">
        <v>44</v>
      </c>
      <c r="AO14" s="9"/>
      <c r="AP14" s="1">
        <v>2012240789</v>
      </c>
      <c r="AQ14" s="10" t="s">
        <v>1199</v>
      </c>
    </row>
    <row r="15" spans="1:43" x14ac:dyDescent="0.2">
      <c r="A15" s="2">
        <v>4240</v>
      </c>
      <c r="B15" s="6">
        <v>70</v>
      </c>
      <c r="E15" s="6" t="s">
        <v>266</v>
      </c>
      <c r="F15" s="6">
        <v>1964</v>
      </c>
      <c r="G15" s="6" t="s">
        <v>111</v>
      </c>
      <c r="H15" s="8">
        <f t="shared" si="3"/>
        <v>9</v>
      </c>
      <c r="I15" s="6" t="str">
        <f t="shared" si="0"/>
        <v>9/1964</v>
      </c>
      <c r="J15" s="6" t="s">
        <v>1242</v>
      </c>
      <c r="K15" s="6">
        <v>1968</v>
      </c>
      <c r="L15" s="6" t="s">
        <v>71</v>
      </c>
      <c r="M15" s="6">
        <f t="shared" si="1"/>
        <v>11</v>
      </c>
      <c r="N15" s="6" t="str">
        <f t="shared" si="2"/>
        <v>11/1968</v>
      </c>
      <c r="O15" s="6" t="s">
        <v>1243</v>
      </c>
      <c r="P15" s="6">
        <v>3</v>
      </c>
      <c r="Q15" s="6" t="s">
        <v>60</v>
      </c>
      <c r="R15" s="6" t="s">
        <v>44</v>
      </c>
      <c r="S15" s="6" t="s">
        <v>44</v>
      </c>
      <c r="T15" s="6" t="s">
        <v>753</v>
      </c>
      <c r="U15" s="6" t="s">
        <v>37</v>
      </c>
      <c r="V15" s="6" t="s">
        <v>229</v>
      </c>
      <c r="W15" s="6" t="s">
        <v>754</v>
      </c>
      <c r="X15" s="6" t="s">
        <v>755</v>
      </c>
      <c r="Y15" s="6" t="s">
        <v>40</v>
      </c>
      <c r="Z15" s="6" t="s">
        <v>665</v>
      </c>
      <c r="AA15" s="6" t="s">
        <v>108</v>
      </c>
      <c r="AB15" s="6" t="s">
        <v>42</v>
      </c>
      <c r="AC15" s="6" t="s">
        <v>43</v>
      </c>
      <c r="AD15" s="6" t="s">
        <v>756</v>
      </c>
      <c r="AE15" s="6" t="s">
        <v>757</v>
      </c>
      <c r="AF15" s="6" t="s">
        <v>453</v>
      </c>
      <c r="AG15" s="6" t="s">
        <v>480</v>
      </c>
      <c r="AH15" s="6" t="s">
        <v>453</v>
      </c>
      <c r="AI15" s="6" t="s">
        <v>480</v>
      </c>
      <c r="AJ15" s="6" t="s">
        <v>44</v>
      </c>
      <c r="AL15" s="6" t="s">
        <v>44</v>
      </c>
      <c r="AM15" s="6" t="s">
        <v>468</v>
      </c>
      <c r="AN15" s="6" t="s">
        <v>44</v>
      </c>
      <c r="AO15" s="9"/>
      <c r="AP15" s="17">
        <v>0</v>
      </c>
      <c r="AQ15" s="10" t="s">
        <v>1200</v>
      </c>
    </row>
    <row r="16" spans="1:43" x14ac:dyDescent="0.2">
      <c r="A16" s="2">
        <v>4320</v>
      </c>
      <c r="B16" s="6">
        <v>2</v>
      </c>
      <c r="E16" s="6" t="s">
        <v>248</v>
      </c>
      <c r="F16" s="6">
        <v>1968</v>
      </c>
      <c r="G16" s="6" t="s">
        <v>111</v>
      </c>
      <c r="H16" s="8">
        <f t="shared" si="3"/>
        <v>9</v>
      </c>
      <c r="I16" s="6" t="str">
        <f t="shared" si="0"/>
        <v>9/1968</v>
      </c>
      <c r="J16" s="6" t="s">
        <v>1244</v>
      </c>
      <c r="K16" s="6">
        <v>1969</v>
      </c>
      <c r="L16" s="6" t="s">
        <v>447</v>
      </c>
      <c r="M16" s="6">
        <f t="shared" si="1"/>
        <v>2</v>
      </c>
      <c r="N16" s="6" t="str">
        <f t="shared" si="2"/>
        <v>2/1969</v>
      </c>
      <c r="O16" s="6" t="s">
        <v>1243</v>
      </c>
      <c r="P16" s="6">
        <v>4</v>
      </c>
      <c r="Q16" s="6" t="s">
        <v>72</v>
      </c>
      <c r="R16" s="6" t="s">
        <v>1045</v>
      </c>
      <c r="S16" s="6" t="s">
        <v>645</v>
      </c>
      <c r="T16" s="6" t="s">
        <v>632</v>
      </c>
      <c r="U16" s="6" t="s">
        <v>37</v>
      </c>
      <c r="V16" s="6" t="s">
        <v>214</v>
      </c>
      <c r="W16" s="6" t="s">
        <v>657</v>
      </c>
      <c r="X16" s="6" t="s">
        <v>654</v>
      </c>
      <c r="Y16" s="6" t="s">
        <v>40</v>
      </c>
      <c r="Z16" s="6" t="s">
        <v>611</v>
      </c>
      <c r="AA16" s="6" t="s">
        <v>41</v>
      </c>
      <c r="AB16" s="6" t="s">
        <v>66</v>
      </c>
      <c r="AC16" s="6" t="s">
        <v>43</v>
      </c>
      <c r="AD16" s="6" t="s">
        <v>658</v>
      </c>
      <c r="AE16" s="6" t="s">
        <v>660</v>
      </c>
      <c r="AF16" s="6" t="s">
        <v>453</v>
      </c>
      <c r="AG16" s="6" t="s">
        <v>740</v>
      </c>
      <c r="AH16" s="6" t="s">
        <v>573</v>
      </c>
      <c r="AI16" s="6" t="s">
        <v>535</v>
      </c>
      <c r="AJ16" s="6" t="s">
        <v>44</v>
      </c>
      <c r="AL16" s="6" t="s">
        <v>661</v>
      </c>
      <c r="AM16" s="6" t="s">
        <v>468</v>
      </c>
      <c r="AN16" s="6" t="s">
        <v>44</v>
      </c>
      <c r="AO16" s="9"/>
      <c r="AP16" s="1">
        <v>1564663730</v>
      </c>
      <c r="AQ16" s="10" t="s">
        <v>1201</v>
      </c>
    </row>
    <row r="17" spans="1:43" x14ac:dyDescent="0.2">
      <c r="A17" s="2">
        <v>4320</v>
      </c>
      <c r="B17" s="6">
        <v>2</v>
      </c>
      <c r="E17" s="6" t="s">
        <v>248</v>
      </c>
      <c r="F17" s="6">
        <v>1968</v>
      </c>
      <c r="G17" s="6" t="s">
        <v>111</v>
      </c>
      <c r="H17" s="8">
        <f t="shared" ref="H17:H18" si="4">IF(G17="Enero",1,IF(G17="Febrero",2,IF(G17="Marzo",3,IF(G17="Abril",4,IF(G17="Mayo",5,IF(G17="Junio",6,IF(G17="Julio",7,IF(G17="Agosto",8,IF(G17="Setiembre", 9,IF(G17="Octubre",10,IF(G17="Noviembre", 11,IF(G17="Diciembre",12,0))))))))))))</f>
        <v>9</v>
      </c>
      <c r="I17" s="6" t="str">
        <f t="shared" ref="I17:I18" si="5">CONCATENATE(H17,"/",F17)</f>
        <v>9/1968</v>
      </c>
      <c r="J17" s="6" t="s">
        <v>1244</v>
      </c>
      <c r="K17" s="6">
        <v>1969</v>
      </c>
      <c r="L17" s="6" t="s">
        <v>447</v>
      </c>
      <c r="M17" s="6">
        <f t="shared" si="1"/>
        <v>2</v>
      </c>
      <c r="N17" s="6" t="str">
        <f t="shared" si="2"/>
        <v>2/1969</v>
      </c>
      <c r="O17" s="6" t="s">
        <v>1243</v>
      </c>
      <c r="P17" s="6">
        <v>4</v>
      </c>
      <c r="Q17" s="6" t="s">
        <v>72</v>
      </c>
      <c r="R17" s="6" t="s">
        <v>1045</v>
      </c>
      <c r="S17" s="6" t="s">
        <v>645</v>
      </c>
      <c r="T17" s="6" t="s">
        <v>632</v>
      </c>
      <c r="U17" s="6" t="s">
        <v>37</v>
      </c>
      <c r="V17" s="6" t="s">
        <v>214</v>
      </c>
      <c r="W17" s="6" t="s">
        <v>656</v>
      </c>
      <c r="X17" s="6" t="s">
        <v>655</v>
      </c>
      <c r="Y17" s="6" t="s">
        <v>40</v>
      </c>
      <c r="Z17" s="6" t="s">
        <v>629</v>
      </c>
      <c r="AA17" s="6" t="s">
        <v>41</v>
      </c>
      <c r="AB17" s="6" t="s">
        <v>66</v>
      </c>
      <c r="AC17" s="6" t="s">
        <v>67</v>
      </c>
      <c r="AD17" s="6" t="s">
        <v>659</v>
      </c>
      <c r="AE17" s="6" t="s">
        <v>44</v>
      </c>
      <c r="AF17" s="6" t="s">
        <v>453</v>
      </c>
      <c r="AG17" s="6" t="s">
        <v>740</v>
      </c>
      <c r="AH17" s="6" t="s">
        <v>453</v>
      </c>
      <c r="AI17" s="6" t="s">
        <v>535</v>
      </c>
      <c r="AJ17" s="6" t="s">
        <v>44</v>
      </c>
      <c r="AL17" s="6" t="s">
        <v>661</v>
      </c>
      <c r="AM17" s="6" t="s">
        <v>468</v>
      </c>
      <c r="AN17" s="6" t="s">
        <v>44</v>
      </c>
      <c r="AO17" s="9"/>
      <c r="AP17" s="1">
        <v>411080323</v>
      </c>
    </row>
    <row r="18" spans="1:43" x14ac:dyDescent="0.2">
      <c r="A18" s="2">
        <v>4351</v>
      </c>
      <c r="B18" s="6">
        <v>5</v>
      </c>
      <c r="E18" s="6" t="s">
        <v>247</v>
      </c>
      <c r="F18" s="6">
        <v>1966</v>
      </c>
      <c r="G18" s="6" t="s">
        <v>71</v>
      </c>
      <c r="H18" s="8">
        <f t="shared" si="4"/>
        <v>11</v>
      </c>
      <c r="I18" s="6" t="str">
        <f t="shared" si="5"/>
        <v>11/1966</v>
      </c>
      <c r="J18" s="6" t="s">
        <v>1244</v>
      </c>
      <c r="K18" s="6">
        <v>1970</v>
      </c>
      <c r="L18" s="6" t="s">
        <v>99</v>
      </c>
      <c r="M18" s="6">
        <f t="shared" si="1"/>
        <v>1</v>
      </c>
      <c r="N18" s="6" t="str">
        <f t="shared" si="2"/>
        <v>1/1970</v>
      </c>
      <c r="O18" s="6" t="s">
        <v>1243</v>
      </c>
      <c r="P18" s="6">
        <v>4</v>
      </c>
      <c r="Q18" s="6" t="s">
        <v>60</v>
      </c>
      <c r="R18" s="6" t="s">
        <v>44</v>
      </c>
      <c r="S18" s="6" t="s">
        <v>44</v>
      </c>
      <c r="T18" s="6" t="s">
        <v>619</v>
      </c>
      <c r="U18" s="6" t="s">
        <v>446</v>
      </c>
      <c r="V18" s="6" t="s">
        <v>212</v>
      </c>
      <c r="W18" s="6" t="s">
        <v>620</v>
      </c>
      <c r="X18" s="6" t="s">
        <v>621</v>
      </c>
      <c r="Y18" s="6" t="s">
        <v>40</v>
      </c>
      <c r="Z18" s="6" t="s">
        <v>622</v>
      </c>
      <c r="AA18" s="6" t="s">
        <v>41</v>
      </c>
      <c r="AB18" s="6" t="s">
        <v>66</v>
      </c>
      <c r="AC18" s="6" t="s">
        <v>43</v>
      </c>
      <c r="AD18" s="6" t="s">
        <v>623</v>
      </c>
      <c r="AE18" s="6" t="s">
        <v>571</v>
      </c>
      <c r="AF18" s="6" t="s">
        <v>453</v>
      </c>
      <c r="AG18" s="6" t="s">
        <v>624</v>
      </c>
      <c r="AH18" s="6" t="s">
        <v>453</v>
      </c>
      <c r="AI18" s="6" t="s">
        <v>625</v>
      </c>
      <c r="AJ18" s="6" t="s">
        <v>44</v>
      </c>
      <c r="AL18" s="6" t="s">
        <v>44</v>
      </c>
      <c r="AM18" s="6" t="s">
        <v>468</v>
      </c>
      <c r="AN18" s="6" t="s">
        <v>44</v>
      </c>
      <c r="AO18" s="9"/>
      <c r="AP18" s="17">
        <v>0</v>
      </c>
      <c r="AQ18" s="10" t="s">
        <v>1202</v>
      </c>
    </row>
    <row r="19" spans="1:43" x14ac:dyDescent="0.2">
      <c r="A19" s="2">
        <v>4429</v>
      </c>
      <c r="B19" s="6">
        <v>1</v>
      </c>
      <c r="E19" s="6" t="s">
        <v>188</v>
      </c>
      <c r="F19" s="6">
        <v>1966</v>
      </c>
      <c r="G19" s="6" t="s">
        <v>141</v>
      </c>
      <c r="H19" s="8">
        <f t="shared" si="3"/>
        <v>6</v>
      </c>
      <c r="I19" s="6" t="str">
        <f t="shared" si="0"/>
        <v>6/1966</v>
      </c>
      <c r="J19" s="6" t="s">
        <v>1243</v>
      </c>
      <c r="K19" s="6">
        <v>1969</v>
      </c>
      <c r="L19" s="6" t="s">
        <v>143</v>
      </c>
      <c r="M19" s="6">
        <f t="shared" si="1"/>
        <v>10</v>
      </c>
      <c r="N19" s="6" t="str">
        <f t="shared" si="2"/>
        <v>10/1969</v>
      </c>
      <c r="O19" s="6" t="s">
        <v>1243</v>
      </c>
      <c r="P19" s="6">
        <v>4</v>
      </c>
      <c r="Q19" s="6" t="s">
        <v>72</v>
      </c>
      <c r="R19" s="6" t="s">
        <v>1044</v>
      </c>
      <c r="S19" s="6" t="s">
        <v>640</v>
      </c>
      <c r="T19" s="6" t="s">
        <v>553</v>
      </c>
      <c r="U19" s="6" t="s">
        <v>104</v>
      </c>
      <c r="V19" s="6" t="s">
        <v>374</v>
      </c>
      <c r="W19" s="6" t="s">
        <v>553</v>
      </c>
      <c r="X19" s="6" t="s">
        <v>554</v>
      </c>
      <c r="Y19" s="6" t="s">
        <v>40</v>
      </c>
      <c r="Z19" s="6" t="s">
        <v>676</v>
      </c>
      <c r="AA19" s="6" t="s">
        <v>108</v>
      </c>
      <c r="AB19" s="6" t="s">
        <v>66</v>
      </c>
      <c r="AC19" s="6" t="s">
        <v>67</v>
      </c>
      <c r="AD19" s="6" t="s">
        <v>555</v>
      </c>
      <c r="AE19" s="6" t="s">
        <v>44</v>
      </c>
      <c r="AF19" s="6" t="s">
        <v>453</v>
      </c>
      <c r="AG19" s="6" t="s">
        <v>480</v>
      </c>
      <c r="AH19" s="6" t="s">
        <v>453</v>
      </c>
      <c r="AI19" s="6" t="s">
        <v>556</v>
      </c>
      <c r="AJ19" s="6" t="s">
        <v>557</v>
      </c>
      <c r="AL19" s="6" t="s">
        <v>44</v>
      </c>
      <c r="AM19" s="6" t="s">
        <v>468</v>
      </c>
      <c r="AN19" s="6" t="s">
        <v>44</v>
      </c>
      <c r="AO19" s="9"/>
      <c r="AP19" s="17">
        <v>0</v>
      </c>
    </row>
    <row r="20" spans="1:43" x14ac:dyDescent="0.2">
      <c r="A20" s="2">
        <v>4564</v>
      </c>
      <c r="B20" s="6">
        <v>1</v>
      </c>
      <c r="E20" s="6" t="s">
        <v>179</v>
      </c>
      <c r="F20" s="6">
        <v>1969</v>
      </c>
      <c r="G20" s="6" t="s">
        <v>59</v>
      </c>
      <c r="H20" s="8">
        <f t="shared" si="3"/>
        <v>7</v>
      </c>
      <c r="I20" s="6" t="str">
        <f t="shared" si="0"/>
        <v>7/1969</v>
      </c>
      <c r="J20" s="6" t="s">
        <v>1243</v>
      </c>
      <c r="K20" s="6">
        <v>1970</v>
      </c>
      <c r="L20" s="6" t="s">
        <v>71</v>
      </c>
      <c r="M20" s="6">
        <f t="shared" si="1"/>
        <v>11</v>
      </c>
      <c r="N20" s="6" t="str">
        <f t="shared" si="2"/>
        <v>11/1970</v>
      </c>
      <c r="O20" s="6" t="s">
        <v>1251</v>
      </c>
      <c r="P20" s="6">
        <v>1</v>
      </c>
      <c r="Q20" s="6" t="s">
        <v>72</v>
      </c>
      <c r="R20" s="6" t="s">
        <v>1045</v>
      </c>
      <c r="S20" s="6" t="s">
        <v>636</v>
      </c>
      <c r="T20" s="6" t="s">
        <v>514</v>
      </c>
      <c r="U20" s="6" t="s">
        <v>37</v>
      </c>
      <c r="V20" s="6" t="s">
        <v>364</v>
      </c>
      <c r="W20" s="6" t="s">
        <v>515</v>
      </c>
      <c r="X20" s="6" t="s">
        <v>516</v>
      </c>
      <c r="Y20" s="6" t="s">
        <v>40</v>
      </c>
      <c r="Z20" s="6" t="s">
        <v>507</v>
      </c>
      <c r="AA20" s="6" t="s">
        <v>41</v>
      </c>
      <c r="AB20" s="6" t="s">
        <v>66</v>
      </c>
      <c r="AC20" s="6" t="s">
        <v>67</v>
      </c>
      <c r="AD20" s="6" t="s">
        <v>517</v>
      </c>
      <c r="AE20" s="6" t="s">
        <v>44</v>
      </c>
      <c r="AF20" s="6" t="s">
        <v>453</v>
      </c>
      <c r="AG20" s="6" t="s">
        <v>518</v>
      </c>
      <c r="AH20" s="6" t="s">
        <v>453</v>
      </c>
      <c r="AI20" s="6" t="s">
        <v>519</v>
      </c>
      <c r="AJ20" s="6" t="s">
        <v>519</v>
      </c>
      <c r="AL20" s="6" t="s">
        <v>44</v>
      </c>
      <c r="AM20" s="6" t="s">
        <v>468</v>
      </c>
      <c r="AN20" s="6" t="s">
        <v>44</v>
      </c>
      <c r="AO20" s="9"/>
      <c r="AP20" s="17">
        <v>0</v>
      </c>
      <c r="AQ20" s="10" t="s">
        <v>1200</v>
      </c>
    </row>
    <row r="21" spans="1:43" x14ac:dyDescent="0.2">
      <c r="A21" s="2">
        <v>4564</v>
      </c>
      <c r="B21" s="6">
        <v>2</v>
      </c>
      <c r="E21" s="6" t="s">
        <v>179</v>
      </c>
      <c r="F21" s="6">
        <v>1969</v>
      </c>
      <c r="G21" s="6" t="s">
        <v>59</v>
      </c>
      <c r="H21" s="8">
        <f t="shared" si="3"/>
        <v>7</v>
      </c>
      <c r="I21" s="6" t="str">
        <f t="shared" si="0"/>
        <v>7/1969</v>
      </c>
      <c r="J21" s="6" t="s">
        <v>1243</v>
      </c>
      <c r="K21" s="6">
        <v>1970</v>
      </c>
      <c r="L21" s="6" t="s">
        <v>71</v>
      </c>
      <c r="M21" s="6">
        <f t="shared" si="1"/>
        <v>11</v>
      </c>
      <c r="N21" s="6" t="str">
        <f t="shared" si="2"/>
        <v>11/1970</v>
      </c>
      <c r="O21" s="6" t="s">
        <v>1251</v>
      </c>
      <c r="P21" s="6">
        <v>1</v>
      </c>
      <c r="Q21" s="6" t="s">
        <v>72</v>
      </c>
      <c r="R21" s="6" t="s">
        <v>1045</v>
      </c>
      <c r="S21" s="6" t="s">
        <v>636</v>
      </c>
      <c r="T21" s="6" t="s">
        <v>514</v>
      </c>
      <c r="U21" s="6" t="s">
        <v>37</v>
      </c>
      <c r="V21" s="6" t="s">
        <v>365</v>
      </c>
      <c r="W21" s="6" t="s">
        <v>515</v>
      </c>
      <c r="X21" s="6" t="s">
        <v>516</v>
      </c>
      <c r="Y21" s="6" t="s">
        <v>40</v>
      </c>
      <c r="Z21" s="6" t="s">
        <v>507</v>
      </c>
      <c r="AA21" s="6" t="s">
        <v>41</v>
      </c>
      <c r="AB21" s="6" t="s">
        <v>66</v>
      </c>
      <c r="AC21" s="6" t="s">
        <v>67</v>
      </c>
      <c r="AD21" s="6" t="s">
        <v>517</v>
      </c>
      <c r="AE21" s="6" t="s">
        <v>44</v>
      </c>
      <c r="AF21" s="6" t="s">
        <v>453</v>
      </c>
      <c r="AG21" s="6" t="s">
        <v>518</v>
      </c>
      <c r="AH21" s="6" t="s">
        <v>453</v>
      </c>
      <c r="AI21" s="6" t="s">
        <v>519</v>
      </c>
      <c r="AJ21" s="6" t="s">
        <v>519</v>
      </c>
      <c r="AL21" s="6" t="s">
        <v>44</v>
      </c>
      <c r="AM21" s="6" t="s">
        <v>468</v>
      </c>
      <c r="AN21" s="6" t="s">
        <v>44</v>
      </c>
      <c r="AO21" s="9"/>
      <c r="AP21" s="17"/>
    </row>
    <row r="22" spans="1:43" x14ac:dyDescent="0.2">
      <c r="A22" s="2">
        <v>4564</v>
      </c>
      <c r="B22" s="6">
        <v>1</v>
      </c>
      <c r="E22" s="6" t="s">
        <v>181</v>
      </c>
      <c r="F22" s="6">
        <v>1969</v>
      </c>
      <c r="G22" s="6" t="s">
        <v>84</v>
      </c>
      <c r="H22" s="8">
        <f t="shared" si="3"/>
        <v>8</v>
      </c>
      <c r="I22" s="6" t="str">
        <f t="shared" si="0"/>
        <v>8/1969</v>
      </c>
      <c r="J22" s="6" t="s">
        <v>1243</v>
      </c>
      <c r="K22" s="6">
        <v>1970</v>
      </c>
      <c r="L22" s="6" t="s">
        <v>58</v>
      </c>
      <c r="M22" s="6">
        <f t="shared" si="1"/>
        <v>5</v>
      </c>
      <c r="N22" s="6" t="str">
        <f t="shared" si="2"/>
        <v>5/1970</v>
      </c>
      <c r="O22" s="6" t="s">
        <v>1251</v>
      </c>
      <c r="P22" s="6">
        <v>1</v>
      </c>
      <c r="Q22" s="6" t="s">
        <v>60</v>
      </c>
      <c r="R22" s="6" t="s">
        <v>44</v>
      </c>
      <c r="S22" s="6" t="s">
        <v>44</v>
      </c>
      <c r="T22" s="6" t="s">
        <v>514</v>
      </c>
      <c r="U22" s="6" t="s">
        <v>37</v>
      </c>
      <c r="V22" s="6" t="s">
        <v>368</v>
      </c>
      <c r="W22" s="6" t="s">
        <v>515</v>
      </c>
      <c r="X22" s="6" t="s">
        <v>516</v>
      </c>
      <c r="Y22" s="6" t="s">
        <v>40</v>
      </c>
      <c r="Z22" s="6" t="s">
        <v>507</v>
      </c>
      <c r="AA22" s="6" t="s">
        <v>41</v>
      </c>
      <c r="AB22" s="6" t="s">
        <v>66</v>
      </c>
      <c r="AC22" s="6" t="s">
        <v>67</v>
      </c>
      <c r="AD22" s="6" t="s">
        <v>517</v>
      </c>
      <c r="AE22" s="6" t="s">
        <v>44</v>
      </c>
      <c r="AF22" s="6" t="s">
        <v>453</v>
      </c>
      <c r="AG22" s="6" t="s">
        <v>518</v>
      </c>
      <c r="AH22" s="6" t="s">
        <v>453</v>
      </c>
      <c r="AI22" s="6" t="s">
        <v>519</v>
      </c>
      <c r="AJ22" s="6" t="s">
        <v>519</v>
      </c>
      <c r="AL22" s="6" t="s">
        <v>44</v>
      </c>
      <c r="AM22" s="6" t="s">
        <v>468</v>
      </c>
      <c r="AN22" s="6" t="s">
        <v>44</v>
      </c>
      <c r="AO22" s="9"/>
      <c r="AP22" s="1">
        <v>54435605879</v>
      </c>
      <c r="AQ22" s="10" t="s">
        <v>1203</v>
      </c>
    </row>
    <row r="23" spans="1:43" x14ac:dyDescent="0.2">
      <c r="A23" s="2">
        <v>4656</v>
      </c>
      <c r="B23" s="6">
        <v>1</v>
      </c>
      <c r="E23" s="6" t="s">
        <v>178</v>
      </c>
      <c r="F23" s="6">
        <v>1970</v>
      </c>
      <c r="G23" s="6" t="s">
        <v>162</v>
      </c>
      <c r="H23" s="8">
        <f t="shared" si="3"/>
        <v>3</v>
      </c>
      <c r="I23" s="6" t="str">
        <f t="shared" si="0"/>
        <v>3/1970</v>
      </c>
      <c r="J23" s="6" t="s">
        <v>1243</v>
      </c>
      <c r="K23" s="6">
        <v>1970</v>
      </c>
      <c r="L23" s="6" t="s">
        <v>162</v>
      </c>
      <c r="M23" s="6">
        <f t="shared" si="1"/>
        <v>3</v>
      </c>
      <c r="N23" s="6" t="str">
        <f t="shared" si="2"/>
        <v>3/1970</v>
      </c>
      <c r="O23" s="6" t="s">
        <v>1243</v>
      </c>
      <c r="P23" s="6">
        <v>4</v>
      </c>
      <c r="Q23" s="6" t="s">
        <v>60</v>
      </c>
      <c r="R23" s="6" t="s">
        <v>44</v>
      </c>
      <c r="S23" s="6" t="s">
        <v>44</v>
      </c>
      <c r="T23" s="6" t="s">
        <v>509</v>
      </c>
      <c r="U23" s="6" t="s">
        <v>37</v>
      </c>
      <c r="V23" s="6" t="s">
        <v>363</v>
      </c>
      <c r="W23" s="6" t="s">
        <v>510</v>
      </c>
      <c r="X23" s="6" t="s">
        <v>511</v>
      </c>
      <c r="Y23" s="6" t="s">
        <v>40</v>
      </c>
      <c r="Z23" s="6" t="s">
        <v>507</v>
      </c>
      <c r="AA23" s="6" t="s">
        <v>41</v>
      </c>
      <c r="AB23" s="6" t="s">
        <v>66</v>
      </c>
      <c r="AC23" s="6" t="s">
        <v>67</v>
      </c>
      <c r="AD23" s="6" t="s">
        <v>512</v>
      </c>
      <c r="AE23" s="6" t="s">
        <v>44</v>
      </c>
      <c r="AF23" s="6" t="s">
        <v>453</v>
      </c>
      <c r="AG23" s="6" t="s">
        <v>513</v>
      </c>
      <c r="AH23" s="6" t="s">
        <v>453</v>
      </c>
      <c r="AI23" s="6" t="s">
        <v>44</v>
      </c>
      <c r="AJ23" s="6" t="s">
        <v>44</v>
      </c>
      <c r="AL23" s="6" t="s">
        <v>44</v>
      </c>
      <c r="AM23" s="6" t="s">
        <v>468</v>
      </c>
      <c r="AN23" s="6" t="s">
        <v>44</v>
      </c>
      <c r="AO23" s="9">
        <v>55292886963</v>
      </c>
      <c r="AP23" s="1">
        <v>37859044667</v>
      </c>
      <c r="AQ23" s="10" t="s">
        <v>1193</v>
      </c>
    </row>
    <row r="24" spans="1:43" x14ac:dyDescent="0.2">
      <c r="A24" s="2">
        <v>4760</v>
      </c>
      <c r="B24" s="6">
        <v>14</v>
      </c>
      <c r="E24" s="6" t="s">
        <v>194</v>
      </c>
      <c r="F24" s="6">
        <v>1970</v>
      </c>
      <c r="G24" s="6" t="s">
        <v>59</v>
      </c>
      <c r="H24" s="8">
        <f t="shared" ref="H24:H33" si="6">IF(G24="Enero",1,IF(G24="Febrero",2,IF(G24="Marzo",3,IF(G24="Abril",4,IF(G24="Mayo",5,IF(G24="Junio",6,IF(G24="Julio",7,IF(G24="Agosto",8,IF(G24="Setiembre", 9,IF(G24="Octubre",10,IF(G24="Noviembre", 11,IF(G24="Diciembre",12,0))))))))))))</f>
        <v>7</v>
      </c>
      <c r="I24" s="6" t="str">
        <f t="shared" ref="I24:I33" si="7">CONCATENATE(H24,"/",F24)</f>
        <v>7/1970</v>
      </c>
      <c r="J24" s="6" t="s">
        <v>1244</v>
      </c>
      <c r="K24" s="6">
        <v>1971</v>
      </c>
      <c r="L24" s="6" t="s">
        <v>58</v>
      </c>
      <c r="M24" s="6">
        <f t="shared" si="1"/>
        <v>5</v>
      </c>
      <c r="N24" s="6" t="str">
        <f t="shared" si="2"/>
        <v>5/1971</v>
      </c>
      <c r="O24" s="6" t="s">
        <v>1252</v>
      </c>
      <c r="P24" s="6">
        <v>2</v>
      </c>
      <c r="Q24" s="6" t="s">
        <v>60</v>
      </c>
      <c r="R24" s="6" t="s">
        <v>44</v>
      </c>
      <c r="S24" s="6" t="s">
        <v>44</v>
      </c>
      <c r="T24" s="6" t="s">
        <v>579</v>
      </c>
      <c r="U24" s="6" t="s">
        <v>446</v>
      </c>
      <c r="V24" s="6" t="s">
        <v>380</v>
      </c>
      <c r="W24" s="6" t="s">
        <v>577</v>
      </c>
      <c r="X24" s="6" t="s">
        <v>580</v>
      </c>
      <c r="Y24" s="6" t="s">
        <v>40</v>
      </c>
      <c r="Z24" s="6" t="s">
        <v>622</v>
      </c>
      <c r="AA24" s="6" t="s">
        <v>41</v>
      </c>
      <c r="AB24" s="6" t="s">
        <v>66</v>
      </c>
      <c r="AC24" s="6" t="s">
        <v>43</v>
      </c>
      <c r="AD24" s="6" t="s">
        <v>579</v>
      </c>
      <c r="AE24" s="6" t="s">
        <v>571</v>
      </c>
      <c r="AF24" s="6" t="s">
        <v>453</v>
      </c>
      <c r="AG24" s="6" t="s">
        <v>582</v>
      </c>
      <c r="AH24" s="6" t="s">
        <v>453</v>
      </c>
      <c r="AI24" s="6" t="s">
        <v>572</v>
      </c>
      <c r="AJ24" s="6" t="s">
        <v>44</v>
      </c>
      <c r="AL24" s="6" t="s">
        <v>44</v>
      </c>
      <c r="AM24" s="6" t="s">
        <v>453</v>
      </c>
      <c r="AN24" s="6" t="s">
        <v>44</v>
      </c>
      <c r="AO24" s="9"/>
      <c r="AP24" s="1">
        <v>476078553</v>
      </c>
    </row>
    <row r="25" spans="1:43" x14ac:dyDescent="0.2">
      <c r="A25" s="2">
        <v>4895</v>
      </c>
      <c r="B25" s="6">
        <v>36</v>
      </c>
      <c r="E25" s="6" t="s">
        <v>171</v>
      </c>
      <c r="F25" s="6">
        <v>1971</v>
      </c>
      <c r="G25" s="6" t="s">
        <v>59</v>
      </c>
      <c r="H25" s="8">
        <f t="shared" si="6"/>
        <v>7</v>
      </c>
      <c r="I25" s="6" t="str">
        <f t="shared" si="7"/>
        <v>7/1971</v>
      </c>
      <c r="J25" s="6" t="s">
        <v>1244</v>
      </c>
      <c r="K25" s="6">
        <v>1971</v>
      </c>
      <c r="L25" s="6" t="s">
        <v>71</v>
      </c>
      <c r="M25" s="6">
        <f t="shared" si="1"/>
        <v>11</v>
      </c>
      <c r="N25" s="6" t="str">
        <f t="shared" si="2"/>
        <v>11/1971</v>
      </c>
      <c r="O25" s="6" t="s">
        <v>1252</v>
      </c>
      <c r="P25" s="6">
        <v>2</v>
      </c>
      <c r="Q25" s="6" t="s">
        <v>60</v>
      </c>
      <c r="R25" s="6" t="s">
        <v>44</v>
      </c>
      <c r="S25" s="6" t="s">
        <v>44</v>
      </c>
      <c r="T25" s="6" t="s">
        <v>473</v>
      </c>
      <c r="U25" s="6" t="s">
        <v>37</v>
      </c>
      <c r="V25" s="6" t="s">
        <v>352</v>
      </c>
      <c r="W25" s="6" t="s">
        <v>473</v>
      </c>
      <c r="X25" s="6" t="s">
        <v>473</v>
      </c>
      <c r="Y25" s="6" t="s">
        <v>40</v>
      </c>
      <c r="Z25" s="6" t="s">
        <v>1052</v>
      </c>
      <c r="AA25" s="6" t="s">
        <v>107</v>
      </c>
      <c r="AB25" s="6" t="s">
        <v>66</v>
      </c>
      <c r="AC25" s="6" t="s">
        <v>43</v>
      </c>
      <c r="AD25" s="6" t="s">
        <v>474</v>
      </c>
      <c r="AE25" s="6" t="s">
        <v>474</v>
      </c>
      <c r="AF25" s="6" t="s">
        <v>453</v>
      </c>
      <c r="AG25" s="6" t="s">
        <v>475</v>
      </c>
      <c r="AH25" s="6" t="s">
        <v>468</v>
      </c>
      <c r="AI25" s="6" t="s">
        <v>44</v>
      </c>
      <c r="AJ25" s="6" t="s">
        <v>44</v>
      </c>
      <c r="AL25" s="6" t="s">
        <v>44</v>
      </c>
      <c r="AM25" s="6" t="s">
        <v>468</v>
      </c>
      <c r="AN25" s="6" t="s">
        <v>44</v>
      </c>
      <c r="AO25" s="9"/>
      <c r="AP25" s="1">
        <v>33354989328</v>
      </c>
      <c r="AQ25" s="10" t="s">
        <v>1204</v>
      </c>
    </row>
    <row r="26" spans="1:43" x14ac:dyDescent="0.2">
      <c r="A26" s="2">
        <v>5135</v>
      </c>
      <c r="B26" s="6">
        <v>15</v>
      </c>
      <c r="E26" s="6" t="s">
        <v>259</v>
      </c>
      <c r="F26" s="6">
        <v>1972</v>
      </c>
      <c r="G26" s="6" t="s">
        <v>58</v>
      </c>
      <c r="H26" s="8">
        <f t="shared" si="6"/>
        <v>5</v>
      </c>
      <c r="I26" s="6" t="str">
        <f t="shared" si="7"/>
        <v>5/1972</v>
      </c>
      <c r="J26" s="6" t="s">
        <v>1244</v>
      </c>
      <c r="K26" s="6">
        <v>1972</v>
      </c>
      <c r="L26" s="6" t="s">
        <v>82</v>
      </c>
      <c r="M26" s="6">
        <f t="shared" si="1"/>
        <v>12</v>
      </c>
      <c r="N26" s="6" t="str">
        <f t="shared" si="2"/>
        <v>12/1972</v>
      </c>
      <c r="O26" s="6" t="s">
        <v>1252</v>
      </c>
      <c r="P26" s="6">
        <v>2</v>
      </c>
      <c r="Q26" s="6" t="s">
        <v>72</v>
      </c>
      <c r="R26" s="6" t="s">
        <v>1045</v>
      </c>
      <c r="S26" s="6" t="s">
        <v>652</v>
      </c>
      <c r="T26" s="6" t="s">
        <v>717</v>
      </c>
      <c r="U26" s="6" t="s">
        <v>37</v>
      </c>
      <c r="V26" s="6" t="s">
        <v>223</v>
      </c>
      <c r="W26" s="6" t="s">
        <v>716</v>
      </c>
      <c r="X26" s="6" t="s">
        <v>718</v>
      </c>
      <c r="Y26" s="6" t="s">
        <v>40</v>
      </c>
      <c r="Z26" s="6" t="s">
        <v>539</v>
      </c>
      <c r="AA26" s="6" t="s">
        <v>107</v>
      </c>
      <c r="AB26" s="6" t="s">
        <v>66</v>
      </c>
      <c r="AC26" s="6" t="s">
        <v>67</v>
      </c>
      <c r="AD26" s="6" t="s">
        <v>719</v>
      </c>
      <c r="AE26" s="6" t="s">
        <v>44</v>
      </c>
      <c r="AF26" s="6" t="s">
        <v>453</v>
      </c>
      <c r="AG26" s="6" t="s">
        <v>720</v>
      </c>
      <c r="AH26" s="6" t="s">
        <v>453</v>
      </c>
      <c r="AI26" s="6" t="s">
        <v>721</v>
      </c>
      <c r="AJ26" s="6" t="s">
        <v>44</v>
      </c>
      <c r="AL26" s="6" t="s">
        <v>44</v>
      </c>
      <c r="AM26" s="6" t="s">
        <v>468</v>
      </c>
      <c r="AN26" s="6" t="s">
        <v>44</v>
      </c>
      <c r="AO26" s="9">
        <v>3975410167</v>
      </c>
      <c r="AP26" s="1">
        <v>27891453</v>
      </c>
      <c r="AQ26" s="10" t="s">
        <v>1204</v>
      </c>
    </row>
    <row r="27" spans="1:43" x14ac:dyDescent="0.2">
      <c r="A27" s="2">
        <v>5150</v>
      </c>
      <c r="B27" s="6">
        <v>162</v>
      </c>
      <c r="E27" s="6" t="s">
        <v>246</v>
      </c>
      <c r="F27" s="6">
        <v>1972</v>
      </c>
      <c r="G27" s="6" t="s">
        <v>143</v>
      </c>
      <c r="H27" s="8">
        <f t="shared" si="6"/>
        <v>10</v>
      </c>
      <c r="I27" s="6" t="str">
        <f t="shared" si="7"/>
        <v>10/1972</v>
      </c>
      <c r="J27" s="6" t="s">
        <v>1244</v>
      </c>
      <c r="K27" s="6">
        <v>1973</v>
      </c>
      <c r="L27" s="6" t="s">
        <v>141</v>
      </c>
      <c r="M27" s="6">
        <f t="shared" si="1"/>
        <v>6</v>
      </c>
      <c r="N27" s="6" t="str">
        <f t="shared" si="2"/>
        <v>6/1973</v>
      </c>
      <c r="O27" s="6" t="s">
        <v>1252</v>
      </c>
      <c r="P27" s="6">
        <v>3</v>
      </c>
      <c r="Q27" s="6" t="s">
        <v>60</v>
      </c>
      <c r="R27" s="6" t="s">
        <v>44</v>
      </c>
      <c r="S27" s="6" t="s">
        <v>44</v>
      </c>
      <c r="T27" s="6" t="s">
        <v>614</v>
      </c>
      <c r="U27" s="6" t="s">
        <v>104</v>
      </c>
      <c r="V27" s="6" t="s">
        <v>211</v>
      </c>
      <c r="W27" s="6" t="s">
        <v>615</v>
      </c>
      <c r="X27" s="6" t="s">
        <v>616</v>
      </c>
      <c r="Y27" s="6" t="s">
        <v>65</v>
      </c>
      <c r="Z27" s="6" t="s">
        <v>539</v>
      </c>
      <c r="AA27" s="6" t="s">
        <v>41</v>
      </c>
      <c r="AB27" s="6" t="s">
        <v>66</v>
      </c>
      <c r="AC27" s="6" t="s">
        <v>67</v>
      </c>
      <c r="AD27" s="6" t="s">
        <v>617</v>
      </c>
      <c r="AE27" s="6" t="s">
        <v>44</v>
      </c>
      <c r="AF27" s="6" t="s">
        <v>453</v>
      </c>
      <c r="AG27" s="6" t="s">
        <v>618</v>
      </c>
      <c r="AH27" s="6" t="s">
        <v>453</v>
      </c>
      <c r="AI27" s="6" t="s">
        <v>1184</v>
      </c>
      <c r="AJ27" s="6" t="s">
        <v>44</v>
      </c>
      <c r="AL27" s="6" t="s">
        <v>44</v>
      </c>
      <c r="AM27" s="6" t="s">
        <v>468</v>
      </c>
      <c r="AN27" s="6" t="s">
        <v>44</v>
      </c>
      <c r="AO27" s="9"/>
      <c r="AP27" s="1">
        <v>36905119840</v>
      </c>
      <c r="AQ27" s="10" t="s">
        <v>1205</v>
      </c>
    </row>
    <row r="28" spans="1:43" x14ac:dyDescent="0.2">
      <c r="A28" s="2">
        <v>5337</v>
      </c>
      <c r="B28" s="6">
        <v>17</v>
      </c>
      <c r="C28" s="6" t="s">
        <v>252</v>
      </c>
      <c r="E28" s="6" t="s">
        <v>251</v>
      </c>
      <c r="F28" s="6">
        <v>1972</v>
      </c>
      <c r="G28" s="6" t="s">
        <v>71</v>
      </c>
      <c r="H28" s="8">
        <f t="shared" si="6"/>
        <v>11</v>
      </c>
      <c r="I28" s="6" t="str">
        <f t="shared" si="7"/>
        <v>11/1972</v>
      </c>
      <c r="J28" s="6" t="s">
        <v>1244</v>
      </c>
      <c r="K28" s="6">
        <v>1973</v>
      </c>
      <c r="L28" s="6" t="s">
        <v>111</v>
      </c>
      <c r="M28" s="6">
        <f t="shared" si="1"/>
        <v>9</v>
      </c>
      <c r="N28" s="6" t="str">
        <f t="shared" si="2"/>
        <v>9/1973</v>
      </c>
      <c r="O28" s="6" t="s">
        <v>1252</v>
      </c>
      <c r="P28" s="6">
        <v>3</v>
      </c>
      <c r="Q28" s="6" t="s">
        <v>72</v>
      </c>
      <c r="R28" s="6" t="s">
        <v>1051</v>
      </c>
      <c r="S28" s="6" t="s">
        <v>647</v>
      </c>
      <c r="T28" s="6" t="s">
        <v>673</v>
      </c>
      <c r="U28" s="6" t="s">
        <v>104</v>
      </c>
      <c r="V28" s="6" t="s">
        <v>217</v>
      </c>
      <c r="W28" s="6" t="s">
        <v>674</v>
      </c>
      <c r="X28" s="6" t="s">
        <v>675</v>
      </c>
      <c r="Y28" s="6" t="s">
        <v>40</v>
      </c>
      <c r="Z28" s="6" t="s">
        <v>676</v>
      </c>
      <c r="AA28" s="6" t="s">
        <v>108</v>
      </c>
      <c r="AB28" s="6" t="s">
        <v>66</v>
      </c>
      <c r="AC28" s="6" t="s">
        <v>67</v>
      </c>
      <c r="AD28" s="6" t="s">
        <v>677</v>
      </c>
      <c r="AE28" s="6" t="s">
        <v>44</v>
      </c>
      <c r="AF28" s="6" t="s">
        <v>453</v>
      </c>
      <c r="AG28" s="6" t="s">
        <v>678</v>
      </c>
      <c r="AH28" s="6" t="s">
        <v>453</v>
      </c>
      <c r="AI28" s="6" t="s">
        <v>679</v>
      </c>
      <c r="AJ28" s="6" t="s">
        <v>679</v>
      </c>
      <c r="AL28" s="6" t="s">
        <v>44</v>
      </c>
      <c r="AM28" s="6" t="s">
        <v>468</v>
      </c>
      <c r="AN28" s="6" t="s">
        <v>44</v>
      </c>
      <c r="AO28" s="9"/>
      <c r="AP28" s="1">
        <v>192033333</v>
      </c>
    </row>
    <row r="29" spans="1:43" x14ac:dyDescent="0.2">
      <c r="A29" s="2">
        <v>5361</v>
      </c>
      <c r="B29" s="6">
        <v>5</v>
      </c>
      <c r="C29" s="6" t="s">
        <v>244</v>
      </c>
      <c r="E29" s="6" t="s">
        <v>249</v>
      </c>
      <c r="F29" s="6">
        <v>1973</v>
      </c>
      <c r="G29" s="6" t="s">
        <v>99</v>
      </c>
      <c r="H29" s="8">
        <f t="shared" si="6"/>
        <v>1</v>
      </c>
      <c r="I29" s="6" t="str">
        <f t="shared" si="7"/>
        <v>1/1973</v>
      </c>
      <c r="J29" s="6" t="s">
        <v>1244</v>
      </c>
      <c r="K29" s="6">
        <v>1973</v>
      </c>
      <c r="L29" s="6" t="s">
        <v>143</v>
      </c>
      <c r="M29" s="6">
        <f t="shared" si="1"/>
        <v>10</v>
      </c>
      <c r="N29" s="6" t="str">
        <f t="shared" si="2"/>
        <v>10/1973</v>
      </c>
      <c r="O29" s="6" t="s">
        <v>1252</v>
      </c>
      <c r="P29" s="6">
        <v>3</v>
      </c>
      <c r="Q29" s="6" t="s">
        <v>60</v>
      </c>
      <c r="R29" s="6" t="s">
        <v>44</v>
      </c>
      <c r="S29" s="6" t="s">
        <v>44</v>
      </c>
      <c r="T29" s="6" t="s">
        <v>662</v>
      </c>
      <c r="U29" s="6" t="s">
        <v>37</v>
      </c>
      <c r="V29" s="6" t="s">
        <v>215</v>
      </c>
      <c r="W29" s="6" t="s">
        <v>663</v>
      </c>
      <c r="X29" s="6" t="s">
        <v>664</v>
      </c>
      <c r="Y29" s="6" t="s">
        <v>40</v>
      </c>
      <c r="Z29" s="6" t="s">
        <v>665</v>
      </c>
      <c r="AA29" s="6" t="s">
        <v>107</v>
      </c>
      <c r="AB29" s="6" t="s">
        <v>66</v>
      </c>
      <c r="AC29" s="6" t="s">
        <v>67</v>
      </c>
      <c r="AD29" s="6" t="s">
        <v>666</v>
      </c>
      <c r="AE29" s="6" t="s">
        <v>44</v>
      </c>
      <c r="AF29" s="6" t="s">
        <v>453</v>
      </c>
      <c r="AG29" s="6" t="s">
        <v>668</v>
      </c>
      <c r="AH29" s="6" t="s">
        <v>453</v>
      </c>
      <c r="AI29" s="6" t="s">
        <v>667</v>
      </c>
      <c r="AJ29" s="6" t="s">
        <v>667</v>
      </c>
      <c r="AL29" s="6" t="s">
        <v>44</v>
      </c>
      <c r="AM29" s="6" t="s">
        <v>468</v>
      </c>
      <c r="AN29" s="6" t="s">
        <v>44</v>
      </c>
      <c r="AO29" s="9"/>
      <c r="AP29" s="17">
        <v>0</v>
      </c>
    </row>
    <row r="30" spans="1:43" x14ac:dyDescent="0.2">
      <c r="A30" s="2">
        <v>5515</v>
      </c>
      <c r="B30" s="6">
        <v>1</v>
      </c>
      <c r="E30" s="6" t="s">
        <v>170</v>
      </c>
      <c r="F30" s="6">
        <v>1974</v>
      </c>
      <c r="G30" s="6" t="s">
        <v>162</v>
      </c>
      <c r="H30" s="8">
        <f t="shared" si="6"/>
        <v>3</v>
      </c>
      <c r="I30" s="6" t="str">
        <f t="shared" si="7"/>
        <v>3/1974</v>
      </c>
      <c r="J30" s="6" t="s">
        <v>1244</v>
      </c>
      <c r="K30" s="6">
        <v>1974</v>
      </c>
      <c r="L30" s="6" t="s">
        <v>156</v>
      </c>
      <c r="M30" s="6">
        <f t="shared" si="1"/>
        <v>4</v>
      </c>
      <c r="N30" s="6" t="str">
        <f t="shared" si="2"/>
        <v>4/1974</v>
      </c>
      <c r="O30" s="6" t="s">
        <v>1252</v>
      </c>
      <c r="P30" s="6">
        <v>1</v>
      </c>
      <c r="Q30" s="6" t="s">
        <v>60</v>
      </c>
      <c r="R30" s="6" t="s">
        <v>44</v>
      </c>
      <c r="S30" s="6" t="s">
        <v>44</v>
      </c>
      <c r="T30" s="6" t="s">
        <v>469</v>
      </c>
      <c r="U30" s="6" t="s">
        <v>37</v>
      </c>
      <c r="V30" s="6" t="s">
        <v>351</v>
      </c>
      <c r="W30" s="6" t="s">
        <v>471</v>
      </c>
      <c r="X30" s="6" t="s">
        <v>470</v>
      </c>
      <c r="Y30" s="6" t="s">
        <v>40</v>
      </c>
      <c r="Z30" s="6" t="s">
        <v>1052</v>
      </c>
      <c r="AA30" s="6" t="s">
        <v>107</v>
      </c>
      <c r="AB30" s="6" t="s">
        <v>66</v>
      </c>
      <c r="AC30" s="6" t="s">
        <v>67</v>
      </c>
      <c r="AD30" s="6" t="s">
        <v>471</v>
      </c>
      <c r="AE30" s="6" t="s">
        <v>44</v>
      </c>
      <c r="AF30" s="6" t="s">
        <v>453</v>
      </c>
      <c r="AG30" s="6" t="s">
        <v>472</v>
      </c>
      <c r="AH30" s="6" t="s">
        <v>468</v>
      </c>
      <c r="AI30" s="6" t="s">
        <v>44</v>
      </c>
      <c r="AJ30" s="6" t="s">
        <v>44</v>
      </c>
      <c r="AL30" s="6" t="s">
        <v>44</v>
      </c>
      <c r="AM30" s="6" t="s">
        <v>468</v>
      </c>
      <c r="AN30" s="6" t="s">
        <v>44</v>
      </c>
      <c r="AO30" s="9"/>
      <c r="AP30" s="1">
        <v>139823522</v>
      </c>
      <c r="AQ30" s="10" t="s">
        <v>1201</v>
      </c>
    </row>
    <row r="31" spans="1:43" x14ac:dyDescent="0.2">
      <c r="A31" s="2">
        <v>5527</v>
      </c>
      <c r="B31" s="6">
        <v>1</v>
      </c>
      <c r="E31" s="6" t="s">
        <v>1077</v>
      </c>
      <c r="F31" s="6">
        <v>1973</v>
      </c>
      <c r="G31" s="6" t="s">
        <v>111</v>
      </c>
      <c r="H31" s="8">
        <f t="shared" si="6"/>
        <v>9</v>
      </c>
      <c r="I31" s="6" t="str">
        <f t="shared" si="7"/>
        <v>9/1973</v>
      </c>
      <c r="J31" s="6" t="s">
        <v>1244</v>
      </c>
      <c r="K31" s="6">
        <v>1974</v>
      </c>
      <c r="L31" s="6" t="s">
        <v>58</v>
      </c>
      <c r="M31" s="6">
        <f t="shared" si="1"/>
        <v>5</v>
      </c>
      <c r="N31" s="6" t="str">
        <f t="shared" si="2"/>
        <v>5/1974</v>
      </c>
      <c r="O31" s="6" t="s">
        <v>1252</v>
      </c>
      <c r="P31" s="6">
        <v>1</v>
      </c>
      <c r="Q31" s="6" t="s">
        <v>72</v>
      </c>
      <c r="R31" s="6" t="s">
        <v>1045</v>
      </c>
      <c r="S31" s="6" t="s">
        <v>1174</v>
      </c>
      <c r="T31" s="6" t="s">
        <v>1078</v>
      </c>
      <c r="U31" s="6" t="s">
        <v>37</v>
      </c>
      <c r="V31" s="6" t="s">
        <v>1066</v>
      </c>
      <c r="W31" s="6" t="s">
        <v>1079</v>
      </c>
      <c r="X31" s="6" t="s">
        <v>1080</v>
      </c>
      <c r="Y31" s="6" t="s">
        <v>40</v>
      </c>
      <c r="Z31" s="6" t="s">
        <v>1052</v>
      </c>
      <c r="AA31" s="6" t="s">
        <v>107</v>
      </c>
      <c r="AB31" s="6" t="s">
        <v>66</v>
      </c>
      <c r="AC31" s="6" t="s">
        <v>43</v>
      </c>
      <c r="AD31" s="6" t="s">
        <v>1081</v>
      </c>
      <c r="AE31" s="6" t="s">
        <v>1082</v>
      </c>
      <c r="AF31" s="6" t="s">
        <v>453</v>
      </c>
      <c r="AG31" s="6" t="s">
        <v>1083</v>
      </c>
      <c r="AH31" s="6" t="s">
        <v>453</v>
      </c>
      <c r="AI31" s="6" t="s">
        <v>535</v>
      </c>
      <c r="AJ31" s="6" t="s">
        <v>44</v>
      </c>
      <c r="AL31" s="6" t="s">
        <v>44</v>
      </c>
      <c r="AM31" s="6" t="s">
        <v>468</v>
      </c>
      <c r="AN31" s="6" t="s">
        <v>44</v>
      </c>
      <c r="AO31" s="9"/>
      <c r="AP31" s="17">
        <v>0</v>
      </c>
    </row>
    <row r="32" spans="1:43" x14ac:dyDescent="0.2">
      <c r="A32" s="2">
        <v>5582</v>
      </c>
      <c r="B32" s="6">
        <v>15</v>
      </c>
      <c r="E32" s="6" t="s">
        <v>189</v>
      </c>
      <c r="F32" s="6">
        <v>1974</v>
      </c>
      <c r="G32" s="6" t="s">
        <v>162</v>
      </c>
      <c r="H32" s="8">
        <f t="shared" si="6"/>
        <v>3</v>
      </c>
      <c r="I32" s="6" t="str">
        <f t="shared" si="7"/>
        <v>3/1974</v>
      </c>
      <c r="J32" s="6" t="s">
        <v>1244</v>
      </c>
      <c r="K32" s="6">
        <v>1974</v>
      </c>
      <c r="L32" s="6" t="s">
        <v>143</v>
      </c>
      <c r="M32" s="6">
        <f t="shared" si="1"/>
        <v>10</v>
      </c>
      <c r="N32" s="6" t="str">
        <f t="shared" si="2"/>
        <v>10/1974</v>
      </c>
      <c r="O32" s="6" t="s">
        <v>1252</v>
      </c>
      <c r="P32" s="6">
        <v>1</v>
      </c>
      <c r="Q32" s="6" t="s">
        <v>60</v>
      </c>
      <c r="R32" s="6" t="s">
        <v>44</v>
      </c>
      <c r="S32" s="6" t="s">
        <v>44</v>
      </c>
      <c r="T32" s="6" t="s">
        <v>558</v>
      </c>
      <c r="U32" s="6" t="s">
        <v>37</v>
      </c>
      <c r="V32" s="6" t="s">
        <v>375</v>
      </c>
      <c r="W32" s="6" t="s">
        <v>558</v>
      </c>
      <c r="X32" s="6" t="s">
        <v>559</v>
      </c>
      <c r="Y32" s="6" t="s">
        <v>40</v>
      </c>
      <c r="Z32" s="6" t="s">
        <v>676</v>
      </c>
      <c r="AA32" s="6" t="s">
        <v>108</v>
      </c>
      <c r="AB32" s="6" t="s">
        <v>66</v>
      </c>
      <c r="AC32" s="6" t="s">
        <v>67</v>
      </c>
      <c r="AD32" s="6" t="s">
        <v>560</v>
      </c>
      <c r="AE32" s="6" t="s">
        <v>44</v>
      </c>
      <c r="AF32" s="6" t="s">
        <v>453</v>
      </c>
      <c r="AG32" s="6" t="s">
        <v>561</v>
      </c>
      <c r="AH32" s="6" t="s">
        <v>453</v>
      </c>
      <c r="AI32" s="6" t="s">
        <v>480</v>
      </c>
      <c r="AJ32" s="6" t="s">
        <v>44</v>
      </c>
      <c r="AL32" s="6" t="s">
        <v>44</v>
      </c>
      <c r="AM32" s="6" t="s">
        <v>468</v>
      </c>
      <c r="AN32" s="6" t="s">
        <v>44</v>
      </c>
      <c r="AO32" s="9"/>
      <c r="AP32" s="17">
        <v>0</v>
      </c>
    </row>
    <row r="33" spans="1:43" x14ac:dyDescent="0.2">
      <c r="A33" s="2">
        <v>5662</v>
      </c>
      <c r="B33" s="6">
        <v>15</v>
      </c>
      <c r="C33" s="6" t="s">
        <v>574</v>
      </c>
      <c r="E33" s="6" t="s">
        <v>192</v>
      </c>
      <c r="F33" s="6">
        <v>1973</v>
      </c>
      <c r="G33" s="6" t="s">
        <v>99</v>
      </c>
      <c r="H33" s="8">
        <f t="shared" si="6"/>
        <v>1</v>
      </c>
      <c r="I33" s="6" t="str">
        <f t="shared" si="7"/>
        <v>1/1973</v>
      </c>
      <c r="J33" s="6" t="s">
        <v>1244</v>
      </c>
      <c r="K33" s="6">
        <v>1974</v>
      </c>
      <c r="L33" s="6" t="s">
        <v>82</v>
      </c>
      <c r="M33" s="6">
        <f t="shared" ref="M33:M53" si="8">IF(L33="Enero",1,IF(L33="Febrero",2,IF(L33="Marzo",3,IF(L33="Abril",4,IF(L33="Mayo",5,IF(L33="Junio",6,IF(L33="Julio",7,IF(L33="Agosto",8,IF(L33="Setiembre", 9,IF(L33="Octubre",10,IF(L33="Noviembre", 11,IF(L33="Diciembre",12,0))))))))))))</f>
        <v>12</v>
      </c>
      <c r="N33" s="6" t="str">
        <f t="shared" ref="N33:N64" si="9">CONCATENATE(M33,"/",K33)</f>
        <v>12/1974</v>
      </c>
      <c r="O33" s="6" t="s">
        <v>1252</v>
      </c>
      <c r="P33" s="6">
        <v>1</v>
      </c>
      <c r="Q33" s="6" t="s">
        <v>60</v>
      </c>
      <c r="R33" s="6" t="s">
        <v>44</v>
      </c>
      <c r="S33" s="6" t="s">
        <v>44</v>
      </c>
      <c r="T33" s="6" t="s">
        <v>576</v>
      </c>
      <c r="U33" s="6" t="s">
        <v>446</v>
      </c>
      <c r="V33" s="6" t="s">
        <v>378</v>
      </c>
      <c r="W33" s="6" t="s">
        <v>577</v>
      </c>
      <c r="X33" s="6" t="s">
        <v>580</v>
      </c>
      <c r="Y33" s="6" t="s">
        <v>40</v>
      </c>
      <c r="Z33" s="6" t="s">
        <v>622</v>
      </c>
      <c r="AA33" s="6" t="s">
        <v>41</v>
      </c>
      <c r="AB33" s="6" t="s">
        <v>66</v>
      </c>
      <c r="AC33" s="6" t="s">
        <v>43</v>
      </c>
      <c r="AD33" s="6" t="s">
        <v>576</v>
      </c>
      <c r="AE33" s="6" t="s">
        <v>571</v>
      </c>
      <c r="AF33" s="6" t="s">
        <v>453</v>
      </c>
      <c r="AG33" s="6" t="s">
        <v>572</v>
      </c>
      <c r="AH33" s="6" t="s">
        <v>573</v>
      </c>
      <c r="AI33" s="6" t="s">
        <v>572</v>
      </c>
      <c r="AJ33" s="6" t="s">
        <v>44</v>
      </c>
      <c r="AL33" s="6" t="s">
        <v>44</v>
      </c>
      <c r="AM33" s="6" t="s">
        <v>453</v>
      </c>
      <c r="AN33" s="6" t="s">
        <v>44</v>
      </c>
      <c r="AO33" s="9"/>
      <c r="AP33" s="1">
        <v>283623664</v>
      </c>
      <c r="AQ33" s="10" t="s">
        <v>1206</v>
      </c>
    </row>
    <row r="34" spans="1:43" x14ac:dyDescent="0.2">
      <c r="A34" s="2">
        <v>5694</v>
      </c>
      <c r="B34" s="6">
        <v>1</v>
      </c>
      <c r="E34" s="6" t="s">
        <v>281</v>
      </c>
      <c r="F34" s="6">
        <v>1974</v>
      </c>
      <c r="G34" s="6" t="s">
        <v>111</v>
      </c>
      <c r="H34" s="8">
        <f t="shared" si="3"/>
        <v>9</v>
      </c>
      <c r="I34" s="6" t="str">
        <f t="shared" ref="I34:I64" si="10">CONCATENATE(H34,"/",F34)</f>
        <v>9/1974</v>
      </c>
      <c r="J34" s="6" t="s">
        <v>1245</v>
      </c>
      <c r="K34" s="6">
        <v>1975</v>
      </c>
      <c r="L34" s="6" t="s">
        <v>59</v>
      </c>
      <c r="M34" s="6">
        <f t="shared" si="8"/>
        <v>7</v>
      </c>
      <c r="N34" s="6" t="str">
        <f t="shared" si="9"/>
        <v>7/1975</v>
      </c>
      <c r="O34" s="6" t="s">
        <v>1252</v>
      </c>
      <c r="P34" s="6">
        <v>2</v>
      </c>
      <c r="Q34" s="6" t="s">
        <v>60</v>
      </c>
      <c r="R34" s="6" t="s">
        <v>44</v>
      </c>
      <c r="S34" s="6" t="s">
        <v>44</v>
      </c>
      <c r="T34" s="6" t="s">
        <v>851</v>
      </c>
      <c r="U34" s="6" t="s">
        <v>37</v>
      </c>
      <c r="V34" s="15" t="s">
        <v>386</v>
      </c>
      <c r="W34" s="6" t="s">
        <v>847</v>
      </c>
      <c r="X34" s="6" t="s">
        <v>848</v>
      </c>
      <c r="Y34" s="6" t="s">
        <v>40</v>
      </c>
      <c r="Z34" s="6" t="s">
        <v>1052</v>
      </c>
      <c r="AA34" s="6" t="s">
        <v>108</v>
      </c>
      <c r="AB34" s="6" t="s">
        <v>66</v>
      </c>
      <c r="AC34" s="6" t="s">
        <v>43</v>
      </c>
      <c r="AD34" s="6" t="s">
        <v>852</v>
      </c>
      <c r="AE34" s="6" t="s">
        <v>850</v>
      </c>
      <c r="AF34" s="6" t="s">
        <v>453</v>
      </c>
      <c r="AG34" s="6" t="s">
        <v>480</v>
      </c>
      <c r="AH34" s="6" t="s">
        <v>453</v>
      </c>
      <c r="AI34" s="6" t="s">
        <v>480</v>
      </c>
      <c r="AJ34" s="6" t="s">
        <v>547</v>
      </c>
      <c r="AL34" s="6" t="s">
        <v>44</v>
      </c>
      <c r="AM34" s="6" t="s">
        <v>468</v>
      </c>
      <c r="AN34" s="6" t="s">
        <v>44</v>
      </c>
      <c r="AO34" s="9"/>
      <c r="AP34" s="1">
        <v>361357871641</v>
      </c>
    </row>
    <row r="35" spans="1:43" x14ac:dyDescent="0.2">
      <c r="A35" s="2">
        <v>5780</v>
      </c>
      <c r="B35" s="6">
        <v>1</v>
      </c>
      <c r="E35" s="6" t="s">
        <v>166</v>
      </c>
      <c r="F35" s="6">
        <v>1974</v>
      </c>
      <c r="G35" s="6" t="s">
        <v>143</v>
      </c>
      <c r="H35" s="8">
        <f t="shared" si="3"/>
        <v>10</v>
      </c>
      <c r="I35" s="6" t="str">
        <f t="shared" si="10"/>
        <v>10/1974</v>
      </c>
      <c r="J35" s="6" t="s">
        <v>1245</v>
      </c>
      <c r="K35" s="6">
        <v>1975</v>
      </c>
      <c r="L35" s="6" t="s">
        <v>84</v>
      </c>
      <c r="M35" s="6">
        <f t="shared" si="8"/>
        <v>8</v>
      </c>
      <c r="N35" s="6" t="str">
        <f t="shared" si="9"/>
        <v>8/1975</v>
      </c>
      <c r="O35" s="6" t="s">
        <v>1252</v>
      </c>
      <c r="P35" s="6">
        <v>2</v>
      </c>
      <c r="Q35" s="6" t="s">
        <v>72</v>
      </c>
      <c r="R35" s="6" t="s">
        <v>1045</v>
      </c>
      <c r="S35" s="6" t="s">
        <v>633</v>
      </c>
      <c r="T35" s="6" t="s">
        <v>457</v>
      </c>
      <c r="U35" s="6" t="s">
        <v>37</v>
      </c>
      <c r="V35" s="6" t="s">
        <v>347</v>
      </c>
      <c r="W35" s="6" t="s">
        <v>458</v>
      </c>
      <c r="X35" s="6" t="s">
        <v>460</v>
      </c>
      <c r="Y35" s="6" t="s">
        <v>40</v>
      </c>
      <c r="Z35" s="6" t="s">
        <v>629</v>
      </c>
      <c r="AA35" s="6" t="s">
        <v>41</v>
      </c>
      <c r="AB35" s="6" t="s">
        <v>66</v>
      </c>
      <c r="AC35" s="6" t="s">
        <v>43</v>
      </c>
      <c r="AD35" s="6" t="s">
        <v>44</v>
      </c>
      <c r="AE35" s="6" t="s">
        <v>461</v>
      </c>
      <c r="AF35" s="6" t="s">
        <v>453</v>
      </c>
      <c r="AG35" s="6" t="s">
        <v>459</v>
      </c>
      <c r="AH35" s="6" t="s">
        <v>453</v>
      </c>
      <c r="AI35" s="6" t="s">
        <v>535</v>
      </c>
      <c r="AJ35" s="6" t="s">
        <v>44</v>
      </c>
      <c r="AL35" s="6" t="s">
        <v>44</v>
      </c>
      <c r="AM35" s="6" t="s">
        <v>468</v>
      </c>
      <c r="AN35" s="6" t="s">
        <v>44</v>
      </c>
      <c r="AO35" s="9"/>
      <c r="AP35" s="1">
        <v>1259198340</v>
      </c>
      <c r="AQ35" s="10" t="s">
        <v>1200</v>
      </c>
    </row>
    <row r="36" spans="1:43" x14ac:dyDescent="0.2">
      <c r="A36" s="2">
        <v>5792</v>
      </c>
      <c r="B36" s="6">
        <v>8</v>
      </c>
      <c r="E36" s="6" t="s">
        <v>381</v>
      </c>
      <c r="F36" s="6">
        <v>1974</v>
      </c>
      <c r="G36" s="6" t="s">
        <v>59</v>
      </c>
      <c r="H36" s="8">
        <f t="shared" si="3"/>
        <v>7</v>
      </c>
      <c r="I36" s="6" t="str">
        <f t="shared" si="10"/>
        <v>7/1974</v>
      </c>
      <c r="J36" s="6" t="s">
        <v>1245</v>
      </c>
      <c r="K36" s="6">
        <v>1975</v>
      </c>
      <c r="L36" s="6" t="s">
        <v>111</v>
      </c>
      <c r="M36" s="6">
        <f t="shared" si="8"/>
        <v>9</v>
      </c>
      <c r="N36" s="6" t="str">
        <f t="shared" si="9"/>
        <v>9/1975</v>
      </c>
      <c r="O36" s="6" t="s">
        <v>1252</v>
      </c>
      <c r="P36" s="6">
        <v>2</v>
      </c>
      <c r="Q36" s="6" t="s">
        <v>72</v>
      </c>
      <c r="R36" s="6" t="s">
        <v>1050</v>
      </c>
      <c r="S36" s="6" t="s">
        <v>642</v>
      </c>
      <c r="T36" s="6" t="s">
        <v>586</v>
      </c>
      <c r="U36" s="6" t="s">
        <v>37</v>
      </c>
      <c r="V36" s="6" t="s">
        <v>382</v>
      </c>
      <c r="W36" s="6" t="s">
        <v>586</v>
      </c>
      <c r="Y36" s="6" t="s">
        <v>40</v>
      </c>
      <c r="Z36" s="6" t="s">
        <v>1052</v>
      </c>
      <c r="AA36" s="6" t="s">
        <v>41</v>
      </c>
      <c r="AB36" s="6" t="s">
        <v>66</v>
      </c>
      <c r="AC36" s="6" t="s">
        <v>43</v>
      </c>
      <c r="AD36" s="6" t="s">
        <v>583</v>
      </c>
      <c r="AE36" s="6" t="s">
        <v>585</v>
      </c>
      <c r="AF36" s="6" t="s">
        <v>453</v>
      </c>
      <c r="AG36" s="6" t="s">
        <v>584</v>
      </c>
      <c r="AH36" s="6" t="s">
        <v>453</v>
      </c>
      <c r="AI36" s="6" t="s">
        <v>1053</v>
      </c>
      <c r="AJ36" s="6" t="s">
        <v>44</v>
      </c>
      <c r="AL36" s="6" t="s">
        <v>44</v>
      </c>
      <c r="AM36" s="6" t="s">
        <v>468</v>
      </c>
      <c r="AN36" s="6" t="s">
        <v>44</v>
      </c>
      <c r="AO36" s="9"/>
      <c r="AP36" s="1">
        <v>3624200000</v>
      </c>
    </row>
    <row r="37" spans="1:43" x14ac:dyDescent="0.2">
      <c r="A37" s="2">
        <v>5792</v>
      </c>
      <c r="B37" s="6">
        <v>10</v>
      </c>
      <c r="C37" s="6" t="s">
        <v>244</v>
      </c>
      <c r="E37" s="6" t="s">
        <v>204</v>
      </c>
      <c r="F37" s="6">
        <v>1974</v>
      </c>
      <c r="G37" s="6" t="s">
        <v>59</v>
      </c>
      <c r="H37" s="8">
        <f t="shared" si="3"/>
        <v>7</v>
      </c>
      <c r="I37" s="6" t="str">
        <f t="shared" si="10"/>
        <v>7/1974</v>
      </c>
      <c r="J37" s="6" t="s">
        <v>1245</v>
      </c>
      <c r="K37" s="6">
        <v>1975</v>
      </c>
      <c r="L37" s="6" t="s">
        <v>111</v>
      </c>
      <c r="M37" s="6">
        <f t="shared" si="8"/>
        <v>9</v>
      </c>
      <c r="N37" s="6" t="str">
        <f t="shared" si="9"/>
        <v>9/1975</v>
      </c>
      <c r="O37" s="6" t="s">
        <v>1252</v>
      </c>
      <c r="P37" s="6">
        <v>2</v>
      </c>
      <c r="Q37" s="6" t="s">
        <v>72</v>
      </c>
      <c r="R37" s="6" t="s">
        <v>1050</v>
      </c>
      <c r="S37" s="6" t="s">
        <v>642</v>
      </c>
      <c r="T37" s="6" t="s">
        <v>592</v>
      </c>
      <c r="U37" s="6" t="s">
        <v>37</v>
      </c>
      <c r="V37" s="6" t="s">
        <v>205</v>
      </c>
      <c r="W37" s="6" t="s">
        <v>597</v>
      </c>
      <c r="X37" s="6" t="s">
        <v>593</v>
      </c>
      <c r="Y37" s="6" t="s">
        <v>65</v>
      </c>
      <c r="Z37" s="6" t="s">
        <v>594</v>
      </c>
      <c r="AA37" s="6" t="s">
        <v>107</v>
      </c>
      <c r="AB37" s="6" t="s">
        <v>66</v>
      </c>
      <c r="AC37" s="6" t="s">
        <v>67</v>
      </c>
      <c r="AD37" s="6" t="s">
        <v>595</v>
      </c>
      <c r="AE37" s="6" t="s">
        <v>44</v>
      </c>
      <c r="AF37" s="6" t="s">
        <v>453</v>
      </c>
      <c r="AG37" s="6" t="s">
        <v>596</v>
      </c>
      <c r="AH37" s="6" t="s">
        <v>573</v>
      </c>
      <c r="AI37" s="6" t="s">
        <v>1185</v>
      </c>
      <c r="AJ37" s="6" t="s">
        <v>44</v>
      </c>
      <c r="AL37" s="6" t="s">
        <v>44</v>
      </c>
      <c r="AM37" s="6" t="s">
        <v>468</v>
      </c>
      <c r="AN37" s="6" t="s">
        <v>44</v>
      </c>
      <c r="AO37" s="9"/>
      <c r="AP37" s="17">
        <v>0</v>
      </c>
    </row>
    <row r="38" spans="1:43" x14ac:dyDescent="0.2">
      <c r="A38" s="2">
        <v>5792</v>
      </c>
      <c r="B38" s="6">
        <v>10</v>
      </c>
      <c r="C38" s="6" t="s">
        <v>574</v>
      </c>
      <c r="E38" s="6" t="s">
        <v>204</v>
      </c>
      <c r="F38" s="6">
        <v>1974</v>
      </c>
      <c r="G38" s="6" t="s">
        <v>59</v>
      </c>
      <c r="H38" s="8">
        <f t="shared" si="3"/>
        <v>7</v>
      </c>
      <c r="I38" s="6" t="str">
        <f t="shared" si="10"/>
        <v>7/1974</v>
      </c>
      <c r="J38" s="6" t="s">
        <v>1245</v>
      </c>
      <c r="K38" s="6">
        <v>1975</v>
      </c>
      <c r="L38" s="6" t="s">
        <v>111</v>
      </c>
      <c r="M38" s="6">
        <f t="shared" si="8"/>
        <v>9</v>
      </c>
      <c r="N38" s="6" t="str">
        <f t="shared" si="9"/>
        <v>9/1975</v>
      </c>
      <c r="O38" s="6" t="s">
        <v>1252</v>
      </c>
      <c r="P38" s="6">
        <v>2</v>
      </c>
      <c r="Q38" s="6" t="s">
        <v>72</v>
      </c>
      <c r="R38" s="6" t="s">
        <v>1050</v>
      </c>
      <c r="S38" s="6" t="s">
        <v>642</v>
      </c>
      <c r="T38" s="6" t="s">
        <v>592</v>
      </c>
      <c r="U38" s="6" t="s">
        <v>37</v>
      </c>
      <c r="V38" s="6" t="s">
        <v>206</v>
      </c>
      <c r="W38" s="6" t="s">
        <v>597</v>
      </c>
      <c r="X38" s="6" t="s">
        <v>593</v>
      </c>
      <c r="Y38" s="6" t="s">
        <v>65</v>
      </c>
      <c r="Z38" s="6" t="s">
        <v>594</v>
      </c>
      <c r="AA38" s="6" t="s">
        <v>107</v>
      </c>
      <c r="AB38" s="6" t="s">
        <v>66</v>
      </c>
      <c r="AC38" s="6" t="s">
        <v>67</v>
      </c>
      <c r="AD38" s="6" t="s">
        <v>595</v>
      </c>
      <c r="AE38" s="6" t="s">
        <v>44</v>
      </c>
      <c r="AF38" s="6" t="s">
        <v>453</v>
      </c>
      <c r="AG38" s="6" t="s">
        <v>596</v>
      </c>
      <c r="AH38" s="6" t="s">
        <v>573</v>
      </c>
      <c r="AI38" s="6" t="s">
        <v>1185</v>
      </c>
      <c r="AJ38" s="6" t="s">
        <v>44</v>
      </c>
      <c r="AL38" s="6" t="s">
        <v>44</v>
      </c>
      <c r="AM38" s="6" t="s">
        <v>468</v>
      </c>
      <c r="AN38" s="6" t="s">
        <v>44</v>
      </c>
      <c r="AO38" s="9"/>
      <c r="AP38" s="1">
        <v>1330008259</v>
      </c>
      <c r="AQ38" s="10" t="s">
        <v>1207</v>
      </c>
    </row>
    <row r="39" spans="1:43" x14ac:dyDescent="0.2">
      <c r="A39" s="2">
        <v>5792</v>
      </c>
      <c r="B39" s="6">
        <v>6</v>
      </c>
      <c r="E39" s="6" t="s">
        <v>204</v>
      </c>
      <c r="F39" s="6">
        <v>1974</v>
      </c>
      <c r="G39" s="6" t="s">
        <v>59</v>
      </c>
      <c r="H39" s="8">
        <f t="shared" si="3"/>
        <v>7</v>
      </c>
      <c r="I39" s="6" t="str">
        <f t="shared" si="10"/>
        <v>7/1974</v>
      </c>
      <c r="J39" s="6" t="s">
        <v>1245</v>
      </c>
      <c r="K39" s="6">
        <v>1975</v>
      </c>
      <c r="L39" s="6" t="s">
        <v>111</v>
      </c>
      <c r="M39" s="6">
        <f t="shared" si="8"/>
        <v>9</v>
      </c>
      <c r="N39" s="6" t="str">
        <f t="shared" si="9"/>
        <v>9/1975</v>
      </c>
      <c r="O39" s="6" t="s">
        <v>1252</v>
      </c>
      <c r="P39" s="6">
        <v>2</v>
      </c>
      <c r="Q39" s="6" t="s">
        <v>72</v>
      </c>
      <c r="R39" s="6" t="s">
        <v>1050</v>
      </c>
      <c r="S39" s="6" t="s">
        <v>642</v>
      </c>
      <c r="T39" s="6" t="s">
        <v>598</v>
      </c>
      <c r="U39" s="6" t="s">
        <v>37</v>
      </c>
      <c r="V39" s="6" t="s">
        <v>207</v>
      </c>
      <c r="W39" s="6" t="s">
        <v>599</v>
      </c>
      <c r="X39" s="6" t="s">
        <v>593</v>
      </c>
      <c r="Y39" s="6" t="s">
        <v>65</v>
      </c>
      <c r="Z39" s="6" t="s">
        <v>539</v>
      </c>
      <c r="AA39" s="6" t="s">
        <v>107</v>
      </c>
      <c r="AB39" s="6" t="s">
        <v>66</v>
      </c>
      <c r="AC39" s="6" t="s">
        <v>43</v>
      </c>
      <c r="AD39" s="6" t="s">
        <v>599</v>
      </c>
      <c r="AE39" s="6" t="s">
        <v>44</v>
      </c>
      <c r="AF39" s="6" t="s">
        <v>453</v>
      </c>
      <c r="AG39" s="6" t="s">
        <v>596</v>
      </c>
      <c r="AH39" s="6" t="s">
        <v>573</v>
      </c>
      <c r="AI39" s="6" t="s">
        <v>1185</v>
      </c>
      <c r="AJ39" s="6" t="s">
        <v>44</v>
      </c>
      <c r="AL39" s="6" t="s">
        <v>44</v>
      </c>
      <c r="AM39" s="6" t="s">
        <v>468</v>
      </c>
      <c r="AN39" s="6" t="s">
        <v>44</v>
      </c>
      <c r="AO39" s="9"/>
      <c r="AP39" s="1">
        <v>10478017777</v>
      </c>
      <c r="AQ39" s="10" t="s">
        <v>1208</v>
      </c>
    </row>
    <row r="40" spans="1:43" x14ac:dyDescent="0.2">
      <c r="A40" s="2">
        <v>5792</v>
      </c>
      <c r="B40" s="6">
        <v>13</v>
      </c>
      <c r="E40" s="6" t="s">
        <v>204</v>
      </c>
      <c r="F40" s="6">
        <v>1974</v>
      </c>
      <c r="G40" s="6" t="s">
        <v>59</v>
      </c>
      <c r="H40" s="8">
        <f t="shared" ref="H40:H71" si="11">IF(G40="Enero",1,IF(G40="Febrero",2,IF(G40="Marzo",3,IF(G40="Abril",4,IF(G40="Mayo",5,IF(G40="Junio",6,IF(G40="Julio",7,IF(G40="Agosto",8,IF(G40="Setiembre", 9,IF(G40="Octubre",10,IF(G40="Noviembre", 11,IF(G40="Diciembre",12,0))))))))))))</f>
        <v>7</v>
      </c>
      <c r="I40" s="6" t="str">
        <f t="shared" si="10"/>
        <v>7/1974</v>
      </c>
      <c r="J40" s="6" t="s">
        <v>1245</v>
      </c>
      <c r="K40" s="6">
        <v>1975</v>
      </c>
      <c r="L40" s="6" t="s">
        <v>111</v>
      </c>
      <c r="M40" s="6">
        <f t="shared" si="8"/>
        <v>9</v>
      </c>
      <c r="N40" s="6" t="str">
        <f t="shared" si="9"/>
        <v>9/1975</v>
      </c>
      <c r="O40" s="6" t="s">
        <v>1252</v>
      </c>
      <c r="P40" s="6">
        <v>2</v>
      </c>
      <c r="Q40" s="6" t="s">
        <v>72</v>
      </c>
      <c r="R40" s="6" t="s">
        <v>1050</v>
      </c>
      <c r="S40" s="6" t="s">
        <v>642</v>
      </c>
      <c r="T40" s="6" t="s">
        <v>981</v>
      </c>
      <c r="U40" s="6" t="s">
        <v>37</v>
      </c>
      <c r="V40" s="6" t="s">
        <v>208</v>
      </c>
      <c r="W40" s="6" t="s">
        <v>981</v>
      </c>
      <c r="X40" s="6" t="s">
        <v>593</v>
      </c>
      <c r="Y40" s="6" t="s">
        <v>65</v>
      </c>
      <c r="Z40" s="6" t="s">
        <v>539</v>
      </c>
      <c r="AA40" s="6" t="s">
        <v>41</v>
      </c>
      <c r="AB40" s="6" t="s">
        <v>66</v>
      </c>
      <c r="AC40" s="6" t="s">
        <v>43</v>
      </c>
      <c r="AD40" s="6" t="s">
        <v>600</v>
      </c>
      <c r="AE40" s="6" t="s">
        <v>44</v>
      </c>
      <c r="AF40" s="6" t="s">
        <v>453</v>
      </c>
      <c r="AG40" s="6" t="s">
        <v>596</v>
      </c>
      <c r="AH40" s="6" t="s">
        <v>573</v>
      </c>
      <c r="AI40" s="6" t="s">
        <v>1185</v>
      </c>
      <c r="AJ40" s="6" t="s">
        <v>601</v>
      </c>
      <c r="AL40" s="6" t="s">
        <v>44</v>
      </c>
      <c r="AM40" s="6" t="s">
        <v>468</v>
      </c>
      <c r="AN40" s="6" t="s">
        <v>44</v>
      </c>
      <c r="AO40" s="9" t="s">
        <v>44</v>
      </c>
      <c r="AP40" s="1">
        <v>9798249349</v>
      </c>
      <c r="AQ40" s="10" t="s">
        <v>1208</v>
      </c>
    </row>
    <row r="41" spans="1:43" x14ac:dyDescent="0.2">
      <c r="A41" s="2">
        <v>5839</v>
      </c>
      <c r="B41" s="6">
        <v>6</v>
      </c>
      <c r="E41" s="6" t="s">
        <v>256</v>
      </c>
      <c r="F41" s="6">
        <v>1974</v>
      </c>
      <c r="G41" s="6" t="s">
        <v>71</v>
      </c>
      <c r="H41" s="8">
        <f t="shared" si="11"/>
        <v>11</v>
      </c>
      <c r="I41" s="6" t="str">
        <f t="shared" si="10"/>
        <v>11/1974</v>
      </c>
      <c r="J41" s="6" t="s">
        <v>1245</v>
      </c>
      <c r="K41" s="6">
        <v>1975</v>
      </c>
      <c r="L41" s="6" t="s">
        <v>71</v>
      </c>
      <c r="M41" s="6">
        <f t="shared" si="8"/>
        <v>11</v>
      </c>
      <c r="N41" s="6" t="str">
        <f t="shared" si="9"/>
        <v>11/1975</v>
      </c>
      <c r="O41" s="6" t="s">
        <v>1252</v>
      </c>
      <c r="P41" s="6">
        <v>2</v>
      </c>
      <c r="Q41" s="6" t="s">
        <v>72</v>
      </c>
      <c r="R41" s="6" t="s">
        <v>1045</v>
      </c>
      <c r="S41" s="6" t="s">
        <v>650</v>
      </c>
      <c r="T41" s="6" t="s">
        <v>696</v>
      </c>
      <c r="U41" s="6" t="s">
        <v>37</v>
      </c>
      <c r="V41" s="6" t="s">
        <v>220</v>
      </c>
      <c r="W41" s="6" t="s">
        <v>697</v>
      </c>
      <c r="X41" s="6" t="s">
        <v>698</v>
      </c>
      <c r="Y41" s="6" t="s">
        <v>65</v>
      </c>
      <c r="Z41" s="6" t="s">
        <v>684</v>
      </c>
      <c r="AA41" s="6" t="s">
        <v>107</v>
      </c>
      <c r="AB41" s="6" t="s">
        <v>66</v>
      </c>
      <c r="AC41" s="6" t="s">
        <v>43</v>
      </c>
      <c r="AD41" s="6" t="s">
        <v>699</v>
      </c>
      <c r="AE41" s="6" t="s">
        <v>700</v>
      </c>
      <c r="AF41" s="6" t="s">
        <v>453</v>
      </c>
      <c r="AG41" s="6" t="s">
        <v>701</v>
      </c>
      <c r="AH41" s="6" t="s">
        <v>453</v>
      </c>
      <c r="AI41" s="6" t="s">
        <v>535</v>
      </c>
      <c r="AJ41" s="6" t="s">
        <v>44</v>
      </c>
      <c r="AL41" s="6" t="s">
        <v>44</v>
      </c>
      <c r="AM41" s="6" t="s">
        <v>468</v>
      </c>
      <c r="AN41" s="6" t="s">
        <v>44</v>
      </c>
      <c r="AO41" s="9" t="s">
        <v>44</v>
      </c>
      <c r="AP41" s="1">
        <v>16276807054</v>
      </c>
      <c r="AQ41" s="10" t="s">
        <v>1208</v>
      </c>
    </row>
    <row r="42" spans="1:43" x14ac:dyDescent="0.2">
      <c r="A42" s="2">
        <v>5923</v>
      </c>
      <c r="B42" s="6">
        <v>1</v>
      </c>
      <c r="E42" s="6" t="s">
        <v>185</v>
      </c>
      <c r="F42" s="6">
        <v>1976</v>
      </c>
      <c r="G42" s="6" t="s">
        <v>58</v>
      </c>
      <c r="H42" s="8">
        <f t="shared" si="11"/>
        <v>5</v>
      </c>
      <c r="I42" s="6" t="str">
        <f t="shared" si="10"/>
        <v>5/1976</v>
      </c>
      <c r="J42" s="6" t="s">
        <v>1245</v>
      </c>
      <c r="K42" s="6">
        <v>1976</v>
      </c>
      <c r="L42" s="6" t="s">
        <v>84</v>
      </c>
      <c r="M42" s="6">
        <f t="shared" si="8"/>
        <v>8</v>
      </c>
      <c r="N42" s="6" t="str">
        <f t="shared" si="9"/>
        <v>8/1976</v>
      </c>
      <c r="O42" s="6" t="s">
        <v>1252</v>
      </c>
      <c r="P42" s="6">
        <v>3</v>
      </c>
      <c r="Q42" s="6" t="s">
        <v>72</v>
      </c>
      <c r="R42" s="6" t="s">
        <v>1049</v>
      </c>
      <c r="S42" s="6" t="s">
        <v>638</v>
      </c>
      <c r="T42" s="6" t="s">
        <v>536</v>
      </c>
      <c r="U42" s="6" t="s">
        <v>37</v>
      </c>
      <c r="V42" s="6" t="s">
        <v>371</v>
      </c>
      <c r="W42" s="6" t="s">
        <v>537</v>
      </c>
      <c r="X42" s="6" t="s">
        <v>538</v>
      </c>
      <c r="Y42" s="6" t="s">
        <v>65</v>
      </c>
      <c r="Z42" s="6" t="s">
        <v>539</v>
      </c>
      <c r="AA42" s="6" t="s">
        <v>41</v>
      </c>
      <c r="AB42" s="6" t="s">
        <v>66</v>
      </c>
      <c r="AC42" s="6" t="s">
        <v>67</v>
      </c>
      <c r="AD42" s="6" t="s">
        <v>540</v>
      </c>
      <c r="AE42" s="6" t="s">
        <v>44</v>
      </c>
      <c r="AF42" s="6" t="s">
        <v>453</v>
      </c>
      <c r="AG42" s="6" t="s">
        <v>541</v>
      </c>
      <c r="AH42" s="6" t="s">
        <v>453</v>
      </c>
      <c r="AI42" s="6" t="s">
        <v>535</v>
      </c>
      <c r="AJ42" s="6" t="s">
        <v>542</v>
      </c>
      <c r="AL42" s="6" t="s">
        <v>44</v>
      </c>
      <c r="AM42" s="6" t="s">
        <v>468</v>
      </c>
      <c r="AN42" s="6" t="s">
        <v>44</v>
      </c>
      <c r="AO42" s="9"/>
      <c r="AP42" s="17">
        <v>0</v>
      </c>
    </row>
    <row r="43" spans="1:43" x14ac:dyDescent="0.2">
      <c r="A43" s="2">
        <v>6084</v>
      </c>
      <c r="B43" s="6">
        <v>7</v>
      </c>
      <c r="E43" s="6" t="s">
        <v>186</v>
      </c>
      <c r="F43" s="6">
        <v>1972</v>
      </c>
      <c r="G43" s="6" t="s">
        <v>58</v>
      </c>
      <c r="H43" s="8">
        <f t="shared" si="11"/>
        <v>5</v>
      </c>
      <c r="I43" s="6" t="str">
        <f t="shared" si="10"/>
        <v>5/1972</v>
      </c>
      <c r="J43" s="6" t="s">
        <v>1244</v>
      </c>
      <c r="K43" s="6">
        <v>1977</v>
      </c>
      <c r="L43" s="6" t="s">
        <v>111</v>
      </c>
      <c r="M43" s="6">
        <f t="shared" si="8"/>
        <v>9</v>
      </c>
      <c r="N43" s="6" t="str">
        <f t="shared" si="9"/>
        <v>9/1977</v>
      </c>
      <c r="O43" s="6" t="s">
        <v>1252</v>
      </c>
      <c r="P43" s="6">
        <v>4</v>
      </c>
      <c r="Q43" s="6" t="s">
        <v>72</v>
      </c>
      <c r="R43" s="6" t="s">
        <v>1045</v>
      </c>
      <c r="S43" s="6" t="s">
        <v>639</v>
      </c>
      <c r="T43" s="6" t="s">
        <v>543</v>
      </c>
      <c r="U43" s="6" t="s">
        <v>37</v>
      </c>
      <c r="V43" s="6" t="s">
        <v>372</v>
      </c>
      <c r="W43" s="6" t="s">
        <v>543</v>
      </c>
      <c r="X43" s="6" t="s">
        <v>543</v>
      </c>
      <c r="Y43" s="6" t="s">
        <v>40</v>
      </c>
      <c r="Z43" s="6" t="s">
        <v>539</v>
      </c>
      <c r="AA43" s="6" t="s">
        <v>41</v>
      </c>
      <c r="AB43" s="6" t="s">
        <v>66</v>
      </c>
      <c r="AC43" s="6" t="s">
        <v>67</v>
      </c>
      <c r="AD43" s="6" t="s">
        <v>543</v>
      </c>
      <c r="AE43" s="6" t="s">
        <v>44</v>
      </c>
      <c r="AF43" s="6" t="s">
        <v>453</v>
      </c>
      <c r="AG43" s="6" t="s">
        <v>544</v>
      </c>
      <c r="AH43" s="6" t="s">
        <v>453</v>
      </c>
      <c r="AI43" s="6" t="s">
        <v>535</v>
      </c>
      <c r="AJ43" s="6" t="s">
        <v>44</v>
      </c>
      <c r="AL43" s="6" t="s">
        <v>44</v>
      </c>
      <c r="AM43" s="6" t="s">
        <v>468</v>
      </c>
      <c r="AN43" s="6" t="s">
        <v>44</v>
      </c>
      <c r="AO43" s="9"/>
      <c r="AP43" s="1">
        <v>134904200000</v>
      </c>
    </row>
    <row r="44" spans="1:43" x14ac:dyDescent="0.2">
      <c r="A44" s="2">
        <v>6084</v>
      </c>
      <c r="B44" s="6">
        <v>6</v>
      </c>
      <c r="C44" s="6">
        <v>2</v>
      </c>
      <c r="E44" s="6" t="s">
        <v>186</v>
      </c>
      <c r="F44" s="6">
        <v>1972</v>
      </c>
      <c r="G44" s="6" t="s">
        <v>58</v>
      </c>
      <c r="H44" s="8">
        <f t="shared" si="11"/>
        <v>5</v>
      </c>
      <c r="I44" s="6" t="str">
        <f t="shared" si="10"/>
        <v>5/1972</v>
      </c>
      <c r="J44" s="6" t="s">
        <v>1244</v>
      </c>
      <c r="K44" s="6">
        <v>1977</v>
      </c>
      <c r="L44" s="6" t="s">
        <v>111</v>
      </c>
      <c r="M44" s="6">
        <f t="shared" si="8"/>
        <v>9</v>
      </c>
      <c r="N44" s="6" t="str">
        <f t="shared" si="9"/>
        <v>9/1977</v>
      </c>
      <c r="O44" s="6" t="s">
        <v>1252</v>
      </c>
      <c r="P44" s="6">
        <v>4</v>
      </c>
      <c r="Q44" s="6" t="s">
        <v>72</v>
      </c>
      <c r="R44" s="6" t="s">
        <v>1045</v>
      </c>
      <c r="S44" s="6" t="s">
        <v>639</v>
      </c>
      <c r="T44" s="6" t="s">
        <v>626</v>
      </c>
      <c r="U44" s="6" t="s">
        <v>104</v>
      </c>
      <c r="V44" s="6" t="s">
        <v>213</v>
      </c>
      <c r="W44" s="6" t="s">
        <v>627</v>
      </c>
      <c r="X44" s="6" t="s">
        <v>628</v>
      </c>
      <c r="Y44" s="6" t="s">
        <v>40</v>
      </c>
      <c r="Z44" s="6" t="s">
        <v>629</v>
      </c>
      <c r="AA44" s="6" t="s">
        <v>41</v>
      </c>
      <c r="AB44" s="6" t="s">
        <v>66</v>
      </c>
      <c r="AC44" s="6" t="s">
        <v>67</v>
      </c>
      <c r="AD44" s="6" t="s">
        <v>630</v>
      </c>
      <c r="AE44" s="6" t="s">
        <v>44</v>
      </c>
      <c r="AF44" s="6" t="s">
        <v>453</v>
      </c>
      <c r="AG44" s="6" t="s">
        <v>631</v>
      </c>
      <c r="AH44" s="6" t="s">
        <v>453</v>
      </c>
      <c r="AI44" s="6" t="s">
        <v>631</v>
      </c>
      <c r="AJ44" s="6" t="s">
        <v>44</v>
      </c>
      <c r="AL44" s="6" t="s">
        <v>44</v>
      </c>
      <c r="AM44" s="6" t="s">
        <v>468</v>
      </c>
      <c r="AN44" s="6" t="s">
        <v>44</v>
      </c>
      <c r="AO44" s="9"/>
      <c r="AP44" s="17">
        <v>0</v>
      </c>
    </row>
    <row r="45" spans="1:43" x14ac:dyDescent="0.2">
      <c r="A45" s="2">
        <v>6247</v>
      </c>
      <c r="B45" s="6">
        <v>17</v>
      </c>
      <c r="E45" s="6" t="s">
        <v>261</v>
      </c>
      <c r="F45" s="6">
        <v>1976</v>
      </c>
      <c r="G45" s="6" t="s">
        <v>111</v>
      </c>
      <c r="H45" s="8">
        <f t="shared" si="11"/>
        <v>9</v>
      </c>
      <c r="I45" s="6" t="str">
        <f t="shared" si="10"/>
        <v>9/1976</v>
      </c>
      <c r="J45" s="6" t="s">
        <v>1245</v>
      </c>
      <c r="K45" s="6">
        <v>1954</v>
      </c>
      <c r="L45" s="6" t="s">
        <v>141</v>
      </c>
      <c r="M45" s="6">
        <f t="shared" si="8"/>
        <v>6</v>
      </c>
      <c r="N45" s="6" t="str">
        <f t="shared" si="9"/>
        <v>6/1954</v>
      </c>
      <c r="O45" s="6" t="s">
        <v>1239</v>
      </c>
      <c r="P45" s="6">
        <v>2</v>
      </c>
      <c r="Q45" s="6" t="s">
        <v>60</v>
      </c>
      <c r="R45" s="6" t="s">
        <v>44</v>
      </c>
      <c r="S45" s="6" t="s">
        <v>44</v>
      </c>
      <c r="T45" s="6" t="s">
        <v>724</v>
      </c>
      <c r="U45" s="6" t="s">
        <v>104</v>
      </c>
      <c r="V45" s="6" t="s">
        <v>225</v>
      </c>
      <c r="W45" s="6" t="s">
        <v>716</v>
      </c>
      <c r="X45" s="6" t="s">
        <v>718</v>
      </c>
      <c r="Y45" s="6" t="s">
        <v>40</v>
      </c>
      <c r="Z45" s="6" t="s">
        <v>539</v>
      </c>
      <c r="AA45" s="6" t="s">
        <v>107</v>
      </c>
      <c r="AB45" s="6" t="s">
        <v>66</v>
      </c>
      <c r="AC45" s="6" t="s">
        <v>67</v>
      </c>
      <c r="AD45" s="6" t="s">
        <v>726</v>
      </c>
      <c r="AE45" s="6" t="s">
        <v>44</v>
      </c>
      <c r="AF45" s="6" t="s">
        <v>453</v>
      </c>
      <c r="AG45" s="6" t="s">
        <v>727</v>
      </c>
      <c r="AH45" s="6" t="s">
        <v>453</v>
      </c>
      <c r="AI45" s="6" t="s">
        <v>721</v>
      </c>
      <c r="AJ45" s="6" t="s">
        <v>44</v>
      </c>
      <c r="AL45" s="6" t="s">
        <v>44</v>
      </c>
      <c r="AM45" s="6" t="s">
        <v>468</v>
      </c>
      <c r="AN45" s="6" t="s">
        <v>44</v>
      </c>
      <c r="AO45" s="9" t="s">
        <v>44</v>
      </c>
      <c r="AP45" s="1">
        <v>10478017777</v>
      </c>
      <c r="AQ45" s="10" t="s">
        <v>1208</v>
      </c>
    </row>
    <row r="46" spans="1:43" x14ac:dyDescent="0.2">
      <c r="A46" s="2">
        <v>6248</v>
      </c>
      <c r="B46" s="6">
        <v>43</v>
      </c>
      <c r="E46" s="6" t="s">
        <v>169</v>
      </c>
      <c r="F46" s="6">
        <v>1978</v>
      </c>
      <c r="G46" s="6" t="s">
        <v>447</v>
      </c>
      <c r="H46" s="8">
        <f t="shared" si="11"/>
        <v>2</v>
      </c>
      <c r="I46" s="6" t="str">
        <f t="shared" si="10"/>
        <v>2/1978</v>
      </c>
      <c r="J46" s="6" t="s">
        <v>1245</v>
      </c>
      <c r="K46" s="6">
        <v>1978</v>
      </c>
      <c r="L46" s="6" t="s">
        <v>141</v>
      </c>
      <c r="M46" s="6">
        <f t="shared" si="8"/>
        <v>6</v>
      </c>
      <c r="N46" s="6" t="str">
        <f t="shared" si="9"/>
        <v>6/1978</v>
      </c>
      <c r="O46" s="6" t="s">
        <v>1246</v>
      </c>
      <c r="P46" s="6">
        <v>1</v>
      </c>
      <c r="Q46" s="6" t="s">
        <v>60</v>
      </c>
      <c r="R46" s="6" t="s">
        <v>44</v>
      </c>
      <c r="S46" s="6" t="s">
        <v>44</v>
      </c>
      <c r="T46" s="6" t="s">
        <v>466</v>
      </c>
      <c r="U46" s="6" t="s">
        <v>104</v>
      </c>
      <c r="V46" s="6" t="s">
        <v>350</v>
      </c>
      <c r="W46" s="6" t="s">
        <v>466</v>
      </c>
      <c r="X46" s="6" t="s">
        <v>466</v>
      </c>
      <c r="Y46" s="6" t="s">
        <v>40</v>
      </c>
      <c r="Z46" s="6" t="s">
        <v>676</v>
      </c>
      <c r="AA46" s="6" t="s">
        <v>41</v>
      </c>
      <c r="AB46" s="6" t="s">
        <v>66</v>
      </c>
      <c r="AC46" s="6" t="s">
        <v>43</v>
      </c>
      <c r="AD46" s="6" t="s">
        <v>44</v>
      </c>
      <c r="AE46" s="6" t="s">
        <v>466</v>
      </c>
      <c r="AF46" s="6" t="s">
        <v>453</v>
      </c>
      <c r="AG46" s="6" t="s">
        <v>467</v>
      </c>
      <c r="AH46" s="6" t="s">
        <v>468</v>
      </c>
      <c r="AI46" s="6" t="s">
        <v>44</v>
      </c>
      <c r="AJ46" s="6" t="s">
        <v>44</v>
      </c>
      <c r="AL46" s="6" t="s">
        <v>44</v>
      </c>
      <c r="AM46" s="6" t="s">
        <v>468</v>
      </c>
      <c r="AN46" s="6" t="s">
        <v>44</v>
      </c>
      <c r="AO46" s="9"/>
      <c r="AP46" s="1">
        <v>24575032083</v>
      </c>
    </row>
    <row r="47" spans="1:43" x14ac:dyDescent="0.2">
      <c r="A47" s="2">
        <v>6496</v>
      </c>
      <c r="B47" s="6">
        <v>3</v>
      </c>
      <c r="E47" s="6" t="s">
        <v>277</v>
      </c>
      <c r="F47" s="6">
        <v>1979</v>
      </c>
      <c r="G47" s="6" t="s">
        <v>447</v>
      </c>
      <c r="H47" s="8">
        <f t="shared" si="11"/>
        <v>2</v>
      </c>
      <c r="I47" s="6" t="str">
        <f t="shared" si="10"/>
        <v>2/1979</v>
      </c>
      <c r="J47" s="6" t="s">
        <v>1246</v>
      </c>
      <c r="K47" s="6">
        <v>1981</v>
      </c>
      <c r="L47" s="6" t="s">
        <v>84</v>
      </c>
      <c r="M47" s="6">
        <f t="shared" si="8"/>
        <v>8</v>
      </c>
      <c r="N47" s="6" t="str">
        <f t="shared" si="9"/>
        <v>8/1981</v>
      </c>
      <c r="O47" s="6" t="s">
        <v>1246</v>
      </c>
      <c r="P47" s="6">
        <v>4</v>
      </c>
      <c r="Q47" s="6" t="s">
        <v>72</v>
      </c>
      <c r="R47" s="6" t="s">
        <v>1045</v>
      </c>
      <c r="S47" s="6" t="s">
        <v>988</v>
      </c>
      <c r="T47" s="6" t="s">
        <v>824</v>
      </c>
      <c r="U47" s="6" t="s">
        <v>37</v>
      </c>
      <c r="V47" s="6" t="s">
        <v>240</v>
      </c>
      <c r="W47" s="6" t="s">
        <v>825</v>
      </c>
      <c r="X47" s="6" t="s">
        <v>826</v>
      </c>
      <c r="Y47" s="6" t="s">
        <v>40</v>
      </c>
      <c r="Z47" s="6" t="s">
        <v>539</v>
      </c>
      <c r="AA47" s="6" t="s">
        <v>41</v>
      </c>
      <c r="AB47" s="6" t="s">
        <v>66</v>
      </c>
      <c r="AC47" s="6" t="s">
        <v>67</v>
      </c>
      <c r="AD47" s="6" t="s">
        <v>827</v>
      </c>
      <c r="AE47" s="6" t="s">
        <v>44</v>
      </c>
      <c r="AF47" s="6" t="s">
        <v>453</v>
      </c>
      <c r="AG47" s="6" t="s">
        <v>828</v>
      </c>
      <c r="AH47" s="6" t="s">
        <v>453</v>
      </c>
      <c r="AI47" s="6" t="s">
        <v>829</v>
      </c>
      <c r="AJ47" s="6" t="s">
        <v>44</v>
      </c>
      <c r="AL47" s="6" t="s">
        <v>44</v>
      </c>
      <c r="AM47" s="6" t="s">
        <v>468</v>
      </c>
      <c r="AN47" s="6" t="s">
        <v>44</v>
      </c>
      <c r="AO47" s="9">
        <v>1780387000</v>
      </c>
      <c r="AP47" s="17">
        <v>0</v>
      </c>
      <c r="AQ47" s="10" t="s">
        <v>1209</v>
      </c>
    </row>
    <row r="48" spans="1:43" x14ac:dyDescent="0.2">
      <c r="A48" s="2">
        <v>6576</v>
      </c>
      <c r="B48" s="6">
        <v>1</v>
      </c>
      <c r="E48" s="6" t="s">
        <v>607</v>
      </c>
      <c r="F48" s="6">
        <v>1979</v>
      </c>
      <c r="G48" s="6" t="s">
        <v>141</v>
      </c>
      <c r="H48" s="8">
        <f t="shared" si="11"/>
        <v>6</v>
      </c>
      <c r="I48" s="6" t="str">
        <f t="shared" si="10"/>
        <v>6/1979</v>
      </c>
      <c r="J48" s="6" t="s">
        <v>1246</v>
      </c>
      <c r="K48" s="6">
        <v>1981</v>
      </c>
      <c r="L48" s="6" t="s">
        <v>58</v>
      </c>
      <c r="M48" s="6">
        <f t="shared" si="8"/>
        <v>5</v>
      </c>
      <c r="N48" s="6" t="str">
        <f t="shared" si="9"/>
        <v>5/1981</v>
      </c>
      <c r="O48" s="6" t="s">
        <v>1246</v>
      </c>
      <c r="P48" s="6">
        <v>4</v>
      </c>
      <c r="Q48" s="6" t="s">
        <v>60</v>
      </c>
      <c r="R48" s="6" t="s">
        <v>44</v>
      </c>
      <c r="S48" s="6" t="s">
        <v>44</v>
      </c>
      <c r="T48" s="6" t="s">
        <v>608</v>
      </c>
      <c r="U48" s="6" t="s">
        <v>104</v>
      </c>
      <c r="V48" s="6" t="s">
        <v>210</v>
      </c>
      <c r="W48" s="6" t="s">
        <v>609</v>
      </c>
      <c r="X48" s="6" t="s">
        <v>610</v>
      </c>
      <c r="Y48" s="6" t="s">
        <v>40</v>
      </c>
      <c r="Z48" s="6" t="s">
        <v>611</v>
      </c>
      <c r="AA48" s="6" t="s">
        <v>41</v>
      </c>
      <c r="AB48" s="6" t="s">
        <v>66</v>
      </c>
      <c r="AC48" s="6" t="s">
        <v>67</v>
      </c>
      <c r="AD48" s="6" t="s">
        <v>612</v>
      </c>
      <c r="AE48" s="6" t="s">
        <v>44</v>
      </c>
      <c r="AF48" s="6" t="s">
        <v>453</v>
      </c>
      <c r="AG48" s="6" t="s">
        <v>613</v>
      </c>
      <c r="AH48" s="6" t="s">
        <v>453</v>
      </c>
      <c r="AI48" s="6" t="s">
        <v>535</v>
      </c>
      <c r="AJ48" s="6" t="s">
        <v>44</v>
      </c>
      <c r="AL48" s="6" t="s">
        <v>44</v>
      </c>
      <c r="AM48" s="6" t="s">
        <v>468</v>
      </c>
      <c r="AN48" s="6" t="s">
        <v>44</v>
      </c>
      <c r="AO48" s="9"/>
      <c r="AP48" s="17">
        <v>0</v>
      </c>
    </row>
    <row r="49" spans="1:43" x14ac:dyDescent="0.2">
      <c r="A49" s="2">
        <v>6614</v>
      </c>
      <c r="B49" s="6">
        <v>1</v>
      </c>
      <c r="E49" s="6" t="s">
        <v>1088</v>
      </c>
      <c r="F49" s="6">
        <v>1980</v>
      </c>
      <c r="G49" s="6" t="s">
        <v>71</v>
      </c>
      <c r="H49" s="8">
        <f t="shared" si="11"/>
        <v>11</v>
      </c>
      <c r="I49" s="6" t="str">
        <f t="shared" si="10"/>
        <v>11/1980</v>
      </c>
      <c r="J49" s="6" t="s">
        <v>1246</v>
      </c>
      <c r="K49" s="6">
        <v>1981</v>
      </c>
      <c r="L49" s="6" t="s">
        <v>111</v>
      </c>
      <c r="M49" s="6">
        <f t="shared" si="8"/>
        <v>9</v>
      </c>
      <c r="N49" s="6" t="str">
        <f t="shared" si="9"/>
        <v>9/1981</v>
      </c>
      <c r="O49" s="6" t="s">
        <v>1246</v>
      </c>
      <c r="P49" s="6">
        <v>4</v>
      </c>
      <c r="Q49" s="6" t="s">
        <v>72</v>
      </c>
      <c r="R49" s="6" t="s">
        <v>1045</v>
      </c>
      <c r="S49" s="6" t="s">
        <v>1175</v>
      </c>
      <c r="T49" s="6" t="s">
        <v>1084</v>
      </c>
      <c r="U49" s="6" t="s">
        <v>37</v>
      </c>
      <c r="V49" s="6" t="s">
        <v>1067</v>
      </c>
      <c r="W49" s="6" t="s">
        <v>1085</v>
      </c>
      <c r="X49" s="6" t="s">
        <v>1086</v>
      </c>
      <c r="Y49" s="6" t="s">
        <v>40</v>
      </c>
      <c r="Z49" s="6" t="s">
        <v>539</v>
      </c>
      <c r="AA49" s="6" t="s">
        <v>107</v>
      </c>
      <c r="AB49" s="6" t="s">
        <v>66</v>
      </c>
      <c r="AC49" s="6" t="s">
        <v>67</v>
      </c>
      <c r="AD49" s="6" t="s">
        <v>1085</v>
      </c>
      <c r="AE49" s="6" t="s">
        <v>44</v>
      </c>
      <c r="AF49" s="6" t="s">
        <v>453</v>
      </c>
      <c r="AG49" s="6" t="s">
        <v>1087</v>
      </c>
      <c r="AH49" s="6" t="s">
        <v>453</v>
      </c>
      <c r="AI49" s="6" t="s">
        <v>1087</v>
      </c>
      <c r="AJ49" s="6" t="s">
        <v>1087</v>
      </c>
      <c r="AL49" s="6" t="s">
        <v>44</v>
      </c>
      <c r="AM49" s="6" t="s">
        <v>468</v>
      </c>
      <c r="AN49" s="6" t="s">
        <v>44</v>
      </c>
      <c r="AO49" s="9"/>
      <c r="AP49" s="1">
        <v>3599202580</v>
      </c>
    </row>
    <row r="50" spans="1:43" x14ac:dyDescent="0.2">
      <c r="A50" s="2">
        <v>6619</v>
      </c>
      <c r="B50" s="6">
        <v>1</v>
      </c>
      <c r="E50" s="6" t="s">
        <v>1058</v>
      </c>
      <c r="F50" s="6">
        <v>1980</v>
      </c>
      <c r="G50" s="6" t="s">
        <v>58</v>
      </c>
      <c r="H50" s="8">
        <f t="shared" si="11"/>
        <v>5</v>
      </c>
      <c r="I50" s="6" t="str">
        <f t="shared" si="10"/>
        <v>5/1980</v>
      </c>
      <c r="J50" s="6" t="s">
        <v>1246</v>
      </c>
      <c r="K50" s="6">
        <v>1981</v>
      </c>
      <c r="L50" s="6" t="s">
        <v>82</v>
      </c>
      <c r="M50" s="6">
        <f t="shared" si="8"/>
        <v>12</v>
      </c>
      <c r="N50" s="6" t="str">
        <f t="shared" si="9"/>
        <v>12/1981</v>
      </c>
      <c r="O50" s="6" t="s">
        <v>1246</v>
      </c>
      <c r="P50" s="6">
        <v>4</v>
      </c>
      <c r="Q50" s="6" t="s">
        <v>72</v>
      </c>
      <c r="R50" s="6" t="s">
        <v>1045</v>
      </c>
      <c r="S50" s="6" t="s">
        <v>1173</v>
      </c>
      <c r="T50" s="6" t="s">
        <v>1059</v>
      </c>
      <c r="U50" s="6" t="s">
        <v>37</v>
      </c>
      <c r="V50" s="15" t="s">
        <v>1060</v>
      </c>
      <c r="W50" s="6" t="s">
        <v>1061</v>
      </c>
      <c r="X50" s="6" t="s">
        <v>1062</v>
      </c>
      <c r="Y50" s="6" t="s">
        <v>65</v>
      </c>
      <c r="Z50" s="6" t="s">
        <v>1052</v>
      </c>
      <c r="AA50" s="6" t="s">
        <v>107</v>
      </c>
      <c r="AB50" s="6" t="s">
        <v>66</v>
      </c>
      <c r="AC50" s="6" t="s">
        <v>43</v>
      </c>
      <c r="AD50" s="6" t="s">
        <v>1063</v>
      </c>
      <c r="AE50" s="6" t="s">
        <v>1064</v>
      </c>
      <c r="AF50" s="6" t="s">
        <v>453</v>
      </c>
      <c r="AG50" s="6" t="s">
        <v>1065</v>
      </c>
      <c r="AH50" s="6" t="s">
        <v>453</v>
      </c>
      <c r="AI50" s="6" t="s">
        <v>44</v>
      </c>
      <c r="AJ50" s="6" t="s">
        <v>44</v>
      </c>
      <c r="AL50" s="6" t="s">
        <v>44</v>
      </c>
      <c r="AM50" s="6" t="s">
        <v>468</v>
      </c>
      <c r="AN50" s="6" t="s">
        <v>44</v>
      </c>
      <c r="AO50" s="9"/>
      <c r="AP50" s="17">
        <v>0</v>
      </c>
    </row>
    <row r="51" spans="1:43" x14ac:dyDescent="0.2">
      <c r="A51" s="2">
        <v>6717</v>
      </c>
      <c r="B51" s="6">
        <v>1</v>
      </c>
      <c r="E51" s="6" t="s">
        <v>283</v>
      </c>
      <c r="F51" s="6">
        <v>1980</v>
      </c>
      <c r="G51" s="6" t="s">
        <v>71</v>
      </c>
      <c r="H51" s="8">
        <f t="shared" si="11"/>
        <v>11</v>
      </c>
      <c r="I51" s="6" t="str">
        <f t="shared" si="10"/>
        <v>11/1980</v>
      </c>
      <c r="J51" s="6" t="s">
        <v>1246</v>
      </c>
      <c r="K51" s="6">
        <v>1982</v>
      </c>
      <c r="L51" s="6" t="s">
        <v>156</v>
      </c>
      <c r="M51" s="6">
        <f t="shared" si="8"/>
        <v>4</v>
      </c>
      <c r="N51" s="6" t="str">
        <f t="shared" si="9"/>
        <v>4/1982</v>
      </c>
      <c r="O51" s="6" t="s">
        <v>1246</v>
      </c>
      <c r="P51" s="6">
        <v>4</v>
      </c>
      <c r="Q51" s="6" t="s">
        <v>60</v>
      </c>
      <c r="R51" s="6" t="s">
        <v>44</v>
      </c>
      <c r="S51" s="6" t="s">
        <v>44</v>
      </c>
      <c r="T51" s="6" t="s">
        <v>855</v>
      </c>
      <c r="U51" s="6" t="s">
        <v>37</v>
      </c>
      <c r="V51" s="15" t="s">
        <v>388</v>
      </c>
      <c r="W51" s="6" t="s">
        <v>847</v>
      </c>
      <c r="X51" s="6" t="s">
        <v>848</v>
      </c>
      <c r="Y51" s="6" t="s">
        <v>40</v>
      </c>
      <c r="Z51" s="6" t="s">
        <v>1052</v>
      </c>
      <c r="AA51" s="6" t="s">
        <v>108</v>
      </c>
      <c r="AB51" s="6" t="s">
        <v>66</v>
      </c>
      <c r="AC51" s="6" t="s">
        <v>43</v>
      </c>
      <c r="AD51" s="6" t="s">
        <v>856</v>
      </c>
      <c r="AE51" s="6" t="s">
        <v>850</v>
      </c>
      <c r="AF51" s="6" t="s">
        <v>453</v>
      </c>
      <c r="AG51" s="6" t="s">
        <v>480</v>
      </c>
      <c r="AH51" s="6" t="s">
        <v>453</v>
      </c>
      <c r="AI51" s="6" t="s">
        <v>480</v>
      </c>
      <c r="AJ51" s="6" t="s">
        <v>547</v>
      </c>
      <c r="AL51" s="6" t="s">
        <v>44</v>
      </c>
      <c r="AM51" s="6" t="s">
        <v>468</v>
      </c>
      <c r="AN51" s="6" t="s">
        <v>44</v>
      </c>
      <c r="AO51" s="9"/>
      <c r="AP51" s="1">
        <v>195695333</v>
      </c>
      <c r="AQ51" s="10" t="s">
        <v>1210</v>
      </c>
    </row>
    <row r="52" spans="1:43" x14ac:dyDescent="0.2">
      <c r="A52" s="2">
        <v>6727</v>
      </c>
      <c r="B52" s="6">
        <v>1</v>
      </c>
      <c r="E52" s="6" t="s">
        <v>274</v>
      </c>
      <c r="F52" s="6">
        <v>1979</v>
      </c>
      <c r="G52" s="6" t="s">
        <v>156</v>
      </c>
      <c r="H52" s="8">
        <f t="shared" si="11"/>
        <v>4</v>
      </c>
      <c r="I52" s="6" t="str">
        <f t="shared" si="10"/>
        <v>4/1979</v>
      </c>
      <c r="J52" s="6" t="s">
        <v>1246</v>
      </c>
      <c r="K52" s="6">
        <v>1982</v>
      </c>
      <c r="L52" s="6" t="s">
        <v>162</v>
      </c>
      <c r="M52" s="6">
        <f t="shared" si="8"/>
        <v>3</v>
      </c>
      <c r="N52" s="6" t="str">
        <f t="shared" si="9"/>
        <v>3/1982</v>
      </c>
      <c r="O52" s="6" t="s">
        <v>1246</v>
      </c>
      <c r="P52" s="6">
        <v>4</v>
      </c>
      <c r="Q52" s="6" t="s">
        <v>60</v>
      </c>
      <c r="R52" s="6" t="s">
        <v>44</v>
      </c>
      <c r="S52" s="6" t="s">
        <v>44</v>
      </c>
      <c r="T52" s="6" t="s">
        <v>808</v>
      </c>
      <c r="U52" s="6" t="s">
        <v>446</v>
      </c>
      <c r="V52" s="6" t="s">
        <v>343</v>
      </c>
      <c r="W52" s="6" t="s">
        <v>809</v>
      </c>
      <c r="X52" s="6" t="s">
        <v>801</v>
      </c>
      <c r="Y52" s="6" t="s">
        <v>40</v>
      </c>
      <c r="Z52" s="6" t="s">
        <v>622</v>
      </c>
      <c r="AA52" s="6" t="s">
        <v>41</v>
      </c>
      <c r="AB52" s="6" t="s">
        <v>42</v>
      </c>
      <c r="AC52" s="6" t="s">
        <v>43</v>
      </c>
      <c r="AD52" s="6" t="s">
        <v>810</v>
      </c>
      <c r="AE52" s="6" t="s">
        <v>571</v>
      </c>
      <c r="AF52" s="6" t="s">
        <v>453</v>
      </c>
      <c r="AG52" s="6" t="s">
        <v>811</v>
      </c>
      <c r="AH52" s="6" t="s">
        <v>453</v>
      </c>
      <c r="AI52" s="6" t="s">
        <v>811</v>
      </c>
      <c r="AJ52" s="6" t="s">
        <v>44</v>
      </c>
      <c r="AL52" s="6" t="s">
        <v>44</v>
      </c>
      <c r="AM52" s="6" t="s">
        <v>468</v>
      </c>
      <c r="AN52" s="6" t="s">
        <v>44</v>
      </c>
      <c r="AO52" s="9"/>
      <c r="AP52" s="17">
        <v>0</v>
      </c>
    </row>
    <row r="53" spans="1:43" x14ac:dyDescent="0.2">
      <c r="A53" s="2">
        <v>6797</v>
      </c>
      <c r="B53" s="6">
        <v>34</v>
      </c>
      <c r="C53" s="6" t="s">
        <v>680</v>
      </c>
      <c r="E53" s="6" t="s">
        <v>253</v>
      </c>
      <c r="F53" s="6">
        <v>1977</v>
      </c>
      <c r="G53" s="6" t="s">
        <v>59</v>
      </c>
      <c r="H53" s="8">
        <f t="shared" si="11"/>
        <v>7</v>
      </c>
      <c r="I53" s="6" t="str">
        <f t="shared" si="10"/>
        <v>7/1977</v>
      </c>
      <c r="J53" s="6" t="s">
        <v>1245</v>
      </c>
      <c r="K53" s="6">
        <v>1982</v>
      </c>
      <c r="L53" s="6" t="s">
        <v>143</v>
      </c>
      <c r="M53" s="6">
        <f t="shared" si="8"/>
        <v>10</v>
      </c>
      <c r="N53" s="6" t="str">
        <f t="shared" si="9"/>
        <v>10/1982</v>
      </c>
      <c r="O53" s="6" t="s">
        <v>1247</v>
      </c>
      <c r="P53" s="6">
        <v>1</v>
      </c>
      <c r="Q53" s="6" t="s">
        <v>60</v>
      </c>
      <c r="R53" s="6" t="s">
        <v>44</v>
      </c>
      <c r="S53" s="6" t="s">
        <v>44</v>
      </c>
      <c r="T53" s="6" t="s">
        <v>681</v>
      </c>
      <c r="U53" s="6" t="s">
        <v>37</v>
      </c>
      <c r="V53" s="6" t="s">
        <v>682</v>
      </c>
      <c r="W53" s="6" t="s">
        <v>683</v>
      </c>
      <c r="X53" s="6" t="s">
        <v>685</v>
      </c>
      <c r="Y53" s="6" t="s">
        <v>40</v>
      </c>
      <c r="Z53" s="6" t="s">
        <v>684</v>
      </c>
      <c r="AA53" s="6" t="s">
        <v>108</v>
      </c>
      <c r="AB53" s="6" t="s">
        <v>66</v>
      </c>
      <c r="AC53" s="6" t="s">
        <v>43</v>
      </c>
      <c r="AD53" s="6" t="s">
        <v>686</v>
      </c>
      <c r="AE53" s="6" t="s">
        <v>687</v>
      </c>
      <c r="AF53" s="6" t="s">
        <v>453</v>
      </c>
      <c r="AG53" s="6" t="s">
        <v>480</v>
      </c>
      <c r="AH53" s="6" t="s">
        <v>453</v>
      </c>
      <c r="AI53" s="6" t="s">
        <v>480</v>
      </c>
      <c r="AJ53" s="6" t="s">
        <v>44</v>
      </c>
      <c r="AL53" s="6" t="s">
        <v>44</v>
      </c>
      <c r="AM53" s="6" t="s">
        <v>468</v>
      </c>
      <c r="AN53" s="6" t="s">
        <v>44</v>
      </c>
      <c r="AO53" s="9"/>
      <c r="AP53" s="1">
        <v>31236719</v>
      </c>
      <c r="AQ53" s="10" t="s">
        <v>1211</v>
      </c>
    </row>
    <row r="54" spans="1:43" x14ac:dyDescent="0.2">
      <c r="A54" s="2">
        <v>6826</v>
      </c>
      <c r="B54" s="6">
        <v>1</v>
      </c>
      <c r="E54" s="6" t="s">
        <v>127</v>
      </c>
      <c r="F54" s="6">
        <v>1981</v>
      </c>
      <c r="G54" s="6" t="s">
        <v>58</v>
      </c>
      <c r="H54" s="8">
        <f t="shared" si="11"/>
        <v>5</v>
      </c>
      <c r="I54" s="6" t="str">
        <f t="shared" si="10"/>
        <v>5/1981</v>
      </c>
      <c r="J54" s="6" t="s">
        <v>1246</v>
      </c>
      <c r="K54" s="6">
        <v>1982</v>
      </c>
      <c r="L54" s="6" t="s">
        <v>82</v>
      </c>
      <c r="M54" s="6">
        <f>IF(L54="Enero",1,IF(L54="Febrero",2,IF(L54="Marzo",3,IF(L54="Abril",4,IF(L54="Mayo",5,IF(L54="Junio",6,IF(L54="Julio",7,IF(L54="Agosto",8,IF(L54="Setiembre",9,IF(L54="Octubre",10,IF(L54="Noviembre",11,IF(L54="Diciembre",12,0))))))))))))</f>
        <v>12</v>
      </c>
      <c r="N54" s="6" t="str">
        <f t="shared" si="9"/>
        <v>12/1982</v>
      </c>
      <c r="O54" s="6" t="s">
        <v>1247</v>
      </c>
      <c r="P54" s="6">
        <v>1</v>
      </c>
      <c r="Q54" s="6" t="s">
        <v>60</v>
      </c>
      <c r="R54" s="6" t="s">
        <v>44</v>
      </c>
      <c r="S54" s="6" t="s">
        <v>44</v>
      </c>
      <c r="T54" s="6" t="s">
        <v>128</v>
      </c>
      <c r="U54" s="6" t="s">
        <v>37</v>
      </c>
      <c r="V54" s="6" t="s">
        <v>129</v>
      </c>
      <c r="W54" s="6" t="s">
        <v>130</v>
      </c>
      <c r="X54" s="6" t="s">
        <v>131</v>
      </c>
      <c r="Y54" s="6" t="s">
        <v>40</v>
      </c>
      <c r="Z54" s="6" t="s">
        <v>1052</v>
      </c>
      <c r="AA54" s="6" t="s">
        <v>41</v>
      </c>
      <c r="AB54" s="6" t="s">
        <v>66</v>
      </c>
      <c r="AC54" s="6" t="s">
        <v>43</v>
      </c>
      <c r="AD54" s="6" t="s">
        <v>44</v>
      </c>
      <c r="AE54" s="6" t="s">
        <v>132</v>
      </c>
      <c r="AF54" s="6" t="s">
        <v>468</v>
      </c>
      <c r="AG54" s="6" t="s">
        <v>44</v>
      </c>
      <c r="AH54" s="6" t="s">
        <v>453</v>
      </c>
      <c r="AI54" s="6" t="s">
        <v>1053</v>
      </c>
      <c r="AJ54" s="6" t="s">
        <v>44</v>
      </c>
      <c r="AL54" s="6" t="s">
        <v>44</v>
      </c>
      <c r="AM54" s="6" t="s">
        <v>468</v>
      </c>
      <c r="AN54" s="6" t="s">
        <v>44</v>
      </c>
      <c r="AO54" s="9"/>
      <c r="AP54" s="17">
        <v>0</v>
      </c>
    </row>
    <row r="55" spans="1:43" x14ac:dyDescent="0.2">
      <c r="A55" s="2">
        <v>6868</v>
      </c>
      <c r="B55" s="6">
        <v>15</v>
      </c>
      <c r="E55" s="6" t="s">
        <v>193</v>
      </c>
      <c r="F55" s="6">
        <v>1982</v>
      </c>
      <c r="G55" s="6" t="s">
        <v>111</v>
      </c>
      <c r="H55" s="8">
        <f t="shared" si="11"/>
        <v>9</v>
      </c>
      <c r="I55" s="6" t="str">
        <f t="shared" si="10"/>
        <v>9/1982</v>
      </c>
      <c r="J55" s="6" t="s">
        <v>1247</v>
      </c>
      <c r="K55" s="6">
        <v>1983</v>
      </c>
      <c r="L55" s="6" t="s">
        <v>58</v>
      </c>
      <c r="M55" s="6">
        <f t="shared" ref="M55:M62" si="12">IF(L55="Enero",1,IF(L55="Febrero",2,IF(L55="Marzo",3,IF(L55="Abril",4,IF(L55="Mayo",5,IF(L55="Junio",6,IF(L55="Julio",7,IF(L55="Agosto",8,IF(L55="Setiembre", 9,IF(L55="Octubre",10,IF(L55="Noviembre", 11,IF(L55="Diciembre",12,0))))))))))))</f>
        <v>5</v>
      </c>
      <c r="N55" s="6" t="str">
        <f t="shared" si="9"/>
        <v>5/1983</v>
      </c>
      <c r="O55" s="6" t="s">
        <v>1247</v>
      </c>
      <c r="P55" s="6">
        <v>2</v>
      </c>
      <c r="Q55" s="6" t="s">
        <v>60</v>
      </c>
      <c r="R55" s="6" t="s">
        <v>44</v>
      </c>
      <c r="S55" s="6" t="s">
        <v>44</v>
      </c>
      <c r="T55" s="6" t="s">
        <v>578</v>
      </c>
      <c r="U55" s="6" t="s">
        <v>446</v>
      </c>
      <c r="V55" s="6" t="s">
        <v>379</v>
      </c>
      <c r="W55" s="6" t="s">
        <v>577</v>
      </c>
      <c r="X55" s="6" t="s">
        <v>580</v>
      </c>
      <c r="Y55" s="6" t="s">
        <v>40</v>
      </c>
      <c r="Z55" s="6" t="s">
        <v>622</v>
      </c>
      <c r="AA55" s="6" t="s">
        <v>41</v>
      </c>
      <c r="AB55" s="6" t="s">
        <v>66</v>
      </c>
      <c r="AC55" s="6" t="s">
        <v>43</v>
      </c>
      <c r="AD55" s="6" t="s">
        <v>578</v>
      </c>
      <c r="AE55" s="6" t="s">
        <v>571</v>
      </c>
      <c r="AF55" s="6" t="s">
        <v>453</v>
      </c>
      <c r="AG55" s="6" t="s">
        <v>581</v>
      </c>
      <c r="AH55" s="6" t="s">
        <v>573</v>
      </c>
      <c r="AI55" s="6" t="s">
        <v>572</v>
      </c>
      <c r="AJ55" s="6" t="s">
        <v>44</v>
      </c>
      <c r="AL55" s="6" t="s">
        <v>44</v>
      </c>
      <c r="AM55" s="6" t="s">
        <v>453</v>
      </c>
      <c r="AN55" s="6" t="s">
        <v>44</v>
      </c>
      <c r="AO55" s="9"/>
      <c r="AP55" s="17">
        <v>0</v>
      </c>
      <c r="AQ55" s="10" t="s">
        <v>1212</v>
      </c>
    </row>
    <row r="56" spans="1:43" x14ac:dyDescent="0.2">
      <c r="A56" s="2">
        <v>6879</v>
      </c>
      <c r="B56" s="6">
        <v>3</v>
      </c>
      <c r="E56" s="6" t="s">
        <v>168</v>
      </c>
      <c r="F56" s="6">
        <v>1981</v>
      </c>
      <c r="G56" s="6" t="s">
        <v>71</v>
      </c>
      <c r="H56" s="8">
        <f t="shared" si="11"/>
        <v>11</v>
      </c>
      <c r="I56" s="6" t="str">
        <f t="shared" si="10"/>
        <v>11/1981</v>
      </c>
      <c r="J56" s="6" t="s">
        <v>1246</v>
      </c>
      <c r="K56" s="6">
        <v>1983</v>
      </c>
      <c r="L56" s="6" t="s">
        <v>84</v>
      </c>
      <c r="M56" s="6">
        <f t="shared" si="12"/>
        <v>8</v>
      </c>
      <c r="N56" s="6" t="str">
        <f t="shared" si="9"/>
        <v>8/1983</v>
      </c>
      <c r="O56" s="6" t="s">
        <v>1247</v>
      </c>
      <c r="P56" s="6">
        <v>2</v>
      </c>
      <c r="Q56" s="6" t="s">
        <v>72</v>
      </c>
      <c r="R56" s="6" t="s">
        <v>1045</v>
      </c>
      <c r="S56" s="6" t="s">
        <v>634</v>
      </c>
      <c r="T56" s="6" t="s">
        <v>462</v>
      </c>
      <c r="U56" s="6" t="s">
        <v>37</v>
      </c>
      <c r="V56" s="6" t="s">
        <v>349</v>
      </c>
      <c r="W56" s="6" t="s">
        <v>462</v>
      </c>
      <c r="X56" s="6" t="s">
        <v>463</v>
      </c>
      <c r="Y56" s="6" t="s">
        <v>40</v>
      </c>
      <c r="Z56" s="6" t="s">
        <v>676</v>
      </c>
      <c r="AA56" s="6" t="s">
        <v>41</v>
      </c>
      <c r="AB56" s="6" t="s">
        <v>42</v>
      </c>
      <c r="AC56" s="6" t="s">
        <v>67</v>
      </c>
      <c r="AD56" s="6" t="s">
        <v>464</v>
      </c>
      <c r="AE56" s="6" t="s">
        <v>44</v>
      </c>
      <c r="AF56" s="6" t="s">
        <v>453</v>
      </c>
      <c r="AG56" s="6" t="s">
        <v>465</v>
      </c>
      <c r="AH56" s="6" t="s">
        <v>453</v>
      </c>
      <c r="AI56" s="6" t="s">
        <v>1053</v>
      </c>
      <c r="AL56" s="6" t="s">
        <v>44</v>
      </c>
      <c r="AM56" s="6" t="s">
        <v>468</v>
      </c>
      <c r="AN56" s="6" t="s">
        <v>44</v>
      </c>
      <c r="AO56" s="9"/>
      <c r="AP56" s="17">
        <v>0</v>
      </c>
    </row>
    <row r="57" spans="1:43" x14ac:dyDescent="0.2">
      <c r="A57" s="2">
        <v>6883</v>
      </c>
      <c r="B57" s="6">
        <v>6</v>
      </c>
      <c r="E57" s="6" t="s">
        <v>163</v>
      </c>
      <c r="F57" s="6">
        <v>1982</v>
      </c>
      <c r="G57" s="6" t="s">
        <v>162</v>
      </c>
      <c r="H57" s="8">
        <f t="shared" si="11"/>
        <v>3</v>
      </c>
      <c r="I57" s="6" t="str">
        <f t="shared" si="10"/>
        <v>3/1982</v>
      </c>
      <c r="J57" s="6" t="s">
        <v>1246</v>
      </c>
      <c r="K57" s="6">
        <v>1983</v>
      </c>
      <c r="L57" s="6" t="s">
        <v>111</v>
      </c>
      <c r="M57" s="6">
        <f t="shared" si="12"/>
        <v>9</v>
      </c>
      <c r="N57" s="6" t="str">
        <f t="shared" si="9"/>
        <v>9/1983</v>
      </c>
      <c r="O57" s="6" t="s">
        <v>1247</v>
      </c>
      <c r="P57" s="6">
        <v>2</v>
      </c>
      <c r="Q57" s="6" t="s">
        <v>60</v>
      </c>
      <c r="R57" s="6" t="s">
        <v>44</v>
      </c>
      <c r="S57" s="6" t="s">
        <v>44</v>
      </c>
      <c r="T57" s="6" t="s">
        <v>443</v>
      </c>
      <c r="U57" s="6" t="s">
        <v>37</v>
      </c>
      <c r="V57" s="6" t="s">
        <v>158</v>
      </c>
      <c r="W57" s="6" t="s">
        <v>157</v>
      </c>
      <c r="X57" s="6" t="s">
        <v>160</v>
      </c>
      <c r="Y57" s="6" t="s">
        <v>40</v>
      </c>
      <c r="Z57" s="6" t="s">
        <v>539</v>
      </c>
      <c r="AA57" s="6" t="s">
        <v>107</v>
      </c>
      <c r="AB57" s="6" t="s">
        <v>66</v>
      </c>
      <c r="AC57" s="6" t="s">
        <v>43</v>
      </c>
      <c r="AD57" s="6" t="s">
        <v>157</v>
      </c>
      <c r="AE57" s="6" t="s">
        <v>157</v>
      </c>
      <c r="AF57" s="6" t="s">
        <v>453</v>
      </c>
      <c r="AG57" s="6" t="s">
        <v>161</v>
      </c>
      <c r="AH57" s="6" t="s">
        <v>453</v>
      </c>
      <c r="AI57" s="6" t="s">
        <v>44</v>
      </c>
      <c r="AJ57" s="6" t="s">
        <v>44</v>
      </c>
      <c r="AL57" s="6" t="s">
        <v>982</v>
      </c>
      <c r="AM57" s="6" t="s">
        <v>468</v>
      </c>
      <c r="AN57" s="6" t="s">
        <v>44</v>
      </c>
      <c r="AO57" s="9"/>
      <c r="AP57" s="1">
        <v>1582100233333</v>
      </c>
    </row>
    <row r="58" spans="1:43" x14ac:dyDescent="0.2">
      <c r="A58" s="2">
        <v>6890</v>
      </c>
      <c r="B58" s="6">
        <v>94</v>
      </c>
      <c r="E58" s="6" t="s">
        <v>190</v>
      </c>
      <c r="F58" s="6">
        <v>1982</v>
      </c>
      <c r="G58" s="6" t="s">
        <v>58</v>
      </c>
      <c r="H58" s="8">
        <f t="shared" si="11"/>
        <v>5</v>
      </c>
      <c r="I58" s="6" t="str">
        <f t="shared" si="10"/>
        <v>5/1982</v>
      </c>
      <c r="J58" s="6" t="s">
        <v>1246</v>
      </c>
      <c r="K58" s="6">
        <v>1983</v>
      </c>
      <c r="L58" s="6" t="s">
        <v>111</v>
      </c>
      <c r="M58" s="6">
        <f t="shared" si="12"/>
        <v>9</v>
      </c>
      <c r="N58" s="6" t="str">
        <f t="shared" si="9"/>
        <v>9/1983</v>
      </c>
      <c r="O58" s="6" t="s">
        <v>1247</v>
      </c>
      <c r="P58" s="6">
        <v>2</v>
      </c>
      <c r="Q58" s="6" t="s">
        <v>72</v>
      </c>
      <c r="R58" s="6" t="s">
        <v>1045</v>
      </c>
      <c r="S58" s="6" t="s">
        <v>641</v>
      </c>
      <c r="T58" s="6" t="s">
        <v>562</v>
      </c>
      <c r="U58" s="6" t="s">
        <v>37</v>
      </c>
      <c r="V58" s="6" t="s">
        <v>376</v>
      </c>
      <c r="W58" s="6" t="s">
        <v>563</v>
      </c>
      <c r="X58" s="6" t="s">
        <v>564</v>
      </c>
      <c r="Y58" s="6" t="s">
        <v>40</v>
      </c>
      <c r="Z58" s="6" t="s">
        <v>551</v>
      </c>
      <c r="AA58" s="6" t="s">
        <v>41</v>
      </c>
      <c r="AB58" s="6" t="s">
        <v>42</v>
      </c>
      <c r="AC58" s="6" t="s">
        <v>43</v>
      </c>
      <c r="AD58" s="6" t="s">
        <v>565</v>
      </c>
      <c r="AE58" s="6" t="s">
        <v>566</v>
      </c>
      <c r="AF58" s="6" t="s">
        <v>453</v>
      </c>
      <c r="AG58" s="6" t="s">
        <v>567</v>
      </c>
      <c r="AH58" s="6" t="s">
        <v>453</v>
      </c>
      <c r="AI58" s="6" t="s">
        <v>480</v>
      </c>
      <c r="AJ58" s="6" t="s">
        <v>44</v>
      </c>
      <c r="AL58" s="6" t="s">
        <v>44</v>
      </c>
      <c r="AM58" s="6" t="s">
        <v>468</v>
      </c>
      <c r="AN58" s="6" t="s">
        <v>44</v>
      </c>
      <c r="AO58" s="9" t="s">
        <v>44</v>
      </c>
      <c r="AP58" s="1">
        <v>117176713333</v>
      </c>
      <c r="AQ58" s="10" t="s">
        <v>1213</v>
      </c>
    </row>
    <row r="59" spans="1:43" x14ac:dyDescent="0.2">
      <c r="A59" s="2">
        <v>6900</v>
      </c>
      <c r="B59" s="6">
        <v>1</v>
      </c>
      <c r="E59" s="6" t="s">
        <v>297</v>
      </c>
      <c r="F59" s="6">
        <v>1982</v>
      </c>
      <c r="G59" s="6" t="s">
        <v>71</v>
      </c>
      <c r="H59" s="8">
        <f t="shared" si="11"/>
        <v>11</v>
      </c>
      <c r="I59" s="6" t="str">
        <f t="shared" si="10"/>
        <v>11/1982</v>
      </c>
      <c r="J59" s="6" t="s">
        <v>1247</v>
      </c>
      <c r="K59" s="6">
        <v>1983</v>
      </c>
      <c r="L59" s="6" t="s">
        <v>82</v>
      </c>
      <c r="M59" s="6">
        <f t="shared" si="12"/>
        <v>12</v>
      </c>
      <c r="N59" s="6" t="str">
        <f t="shared" si="9"/>
        <v>12/1983</v>
      </c>
      <c r="O59" s="6" t="s">
        <v>1247</v>
      </c>
      <c r="P59" s="6">
        <v>2</v>
      </c>
      <c r="Q59" s="6" t="s">
        <v>60</v>
      </c>
      <c r="R59" s="6" t="s">
        <v>44</v>
      </c>
      <c r="S59" s="6" t="s">
        <v>44</v>
      </c>
      <c r="T59" s="6" t="s">
        <v>883</v>
      </c>
      <c r="U59" s="6" t="s">
        <v>37</v>
      </c>
      <c r="V59" s="15" t="s">
        <v>399</v>
      </c>
      <c r="W59" s="6" t="s">
        <v>847</v>
      </c>
      <c r="X59" s="6" t="s">
        <v>848</v>
      </c>
      <c r="Y59" s="6" t="s">
        <v>40</v>
      </c>
      <c r="Z59" s="6" t="s">
        <v>1052</v>
      </c>
      <c r="AA59" s="6" t="s">
        <v>108</v>
      </c>
      <c r="AB59" s="6" t="s">
        <v>66</v>
      </c>
      <c r="AC59" s="6" t="s">
        <v>43</v>
      </c>
      <c r="AD59" s="6" t="s">
        <v>884</v>
      </c>
      <c r="AE59" s="6" t="s">
        <v>850</v>
      </c>
      <c r="AF59" s="6" t="s">
        <v>453</v>
      </c>
      <c r="AG59" s="6" t="s">
        <v>480</v>
      </c>
      <c r="AH59" s="6" t="s">
        <v>453</v>
      </c>
      <c r="AI59" s="6" t="s">
        <v>480</v>
      </c>
      <c r="AJ59" s="6" t="s">
        <v>547</v>
      </c>
      <c r="AL59" s="6" t="s">
        <v>44</v>
      </c>
      <c r="AM59" s="6" t="s">
        <v>468</v>
      </c>
      <c r="AN59" s="6" t="s">
        <v>44</v>
      </c>
      <c r="AO59" s="9"/>
      <c r="AP59" s="1">
        <v>127306682</v>
      </c>
    </row>
    <row r="60" spans="1:43" x14ac:dyDescent="0.2">
      <c r="A60" s="2">
        <v>6909</v>
      </c>
      <c r="B60" s="6">
        <v>3</v>
      </c>
      <c r="E60" s="6" t="s">
        <v>263</v>
      </c>
      <c r="F60" s="6">
        <v>1982</v>
      </c>
      <c r="G60" s="6" t="s">
        <v>58</v>
      </c>
      <c r="H60" s="8">
        <f t="shared" si="11"/>
        <v>5</v>
      </c>
      <c r="I60" s="6" t="str">
        <f t="shared" si="10"/>
        <v>5/1982</v>
      </c>
      <c r="J60" s="6" t="s">
        <v>1247</v>
      </c>
      <c r="K60" s="6">
        <v>1983</v>
      </c>
      <c r="L60" s="6" t="s">
        <v>71</v>
      </c>
      <c r="M60" s="6">
        <f t="shared" si="12"/>
        <v>11</v>
      </c>
      <c r="N60" s="6" t="str">
        <f t="shared" si="9"/>
        <v>11/1983</v>
      </c>
      <c r="O60" s="6" t="s">
        <v>1247</v>
      </c>
      <c r="P60" s="6">
        <v>2</v>
      </c>
      <c r="Q60" s="6" t="s">
        <v>72</v>
      </c>
      <c r="R60" s="6" t="s">
        <v>1045</v>
      </c>
      <c r="S60" s="6" t="s">
        <v>641</v>
      </c>
      <c r="T60" s="6" t="s">
        <v>738</v>
      </c>
      <c r="U60" s="6" t="s">
        <v>37</v>
      </c>
      <c r="V60" s="6" t="s">
        <v>227</v>
      </c>
      <c r="W60" s="6" t="s">
        <v>739</v>
      </c>
      <c r="X60" s="6" t="s">
        <v>610</v>
      </c>
      <c r="Y60" s="6" t="s">
        <v>40</v>
      </c>
      <c r="Z60" s="6" t="s">
        <v>611</v>
      </c>
      <c r="AA60" s="6" t="s">
        <v>41</v>
      </c>
      <c r="AB60" s="6" t="s">
        <v>42</v>
      </c>
      <c r="AC60" s="6" t="s">
        <v>67</v>
      </c>
      <c r="AD60" s="6" t="s">
        <v>694</v>
      </c>
      <c r="AE60" s="6" t="s">
        <v>44</v>
      </c>
      <c r="AF60" s="6" t="s">
        <v>453</v>
      </c>
      <c r="AG60" s="6" t="s">
        <v>480</v>
      </c>
      <c r="AH60" s="6" t="s">
        <v>453</v>
      </c>
      <c r="AI60" s="6" t="s">
        <v>44</v>
      </c>
      <c r="AJ60" s="6" t="s">
        <v>44</v>
      </c>
      <c r="AL60" s="6" t="s">
        <v>44</v>
      </c>
      <c r="AM60" s="6" t="s">
        <v>468</v>
      </c>
      <c r="AN60" s="6" t="s">
        <v>44</v>
      </c>
      <c r="AO60" s="9"/>
      <c r="AP60" s="17">
        <v>0</v>
      </c>
    </row>
    <row r="61" spans="1:43" x14ac:dyDescent="0.2">
      <c r="A61" s="2">
        <v>6921</v>
      </c>
      <c r="B61" s="6">
        <v>1</v>
      </c>
      <c r="E61" s="6" t="s">
        <v>342</v>
      </c>
      <c r="F61" s="6">
        <v>1983</v>
      </c>
      <c r="G61" s="6" t="s">
        <v>58</v>
      </c>
      <c r="H61" s="8">
        <f t="shared" si="11"/>
        <v>5</v>
      </c>
      <c r="I61" s="6" t="str">
        <f t="shared" si="10"/>
        <v>5/1983</v>
      </c>
      <c r="J61" s="6" t="s">
        <v>1247</v>
      </c>
      <c r="K61" s="6">
        <v>1983</v>
      </c>
      <c r="L61" s="6" t="s">
        <v>71</v>
      </c>
      <c r="M61" s="6">
        <f t="shared" si="12"/>
        <v>11</v>
      </c>
      <c r="N61" s="6" t="str">
        <f t="shared" si="9"/>
        <v>11/1983</v>
      </c>
      <c r="O61" s="6" t="s">
        <v>1247</v>
      </c>
      <c r="P61" s="6">
        <v>2</v>
      </c>
      <c r="Q61" s="6" t="s">
        <v>60</v>
      </c>
      <c r="R61" s="6" t="s">
        <v>44</v>
      </c>
      <c r="S61" s="6" t="s">
        <v>44</v>
      </c>
      <c r="T61" s="6" t="s">
        <v>893</v>
      </c>
      <c r="U61" s="6" t="s">
        <v>37</v>
      </c>
      <c r="V61" s="15" t="s">
        <v>404</v>
      </c>
      <c r="W61" s="6" t="s">
        <v>847</v>
      </c>
      <c r="X61" s="6" t="s">
        <v>848</v>
      </c>
      <c r="Y61" s="6" t="s">
        <v>40</v>
      </c>
      <c r="Z61" s="6" t="s">
        <v>1052</v>
      </c>
      <c r="AA61" s="6" t="s">
        <v>108</v>
      </c>
      <c r="AB61" s="6" t="s">
        <v>66</v>
      </c>
      <c r="AC61" s="6" t="s">
        <v>43</v>
      </c>
      <c r="AD61" s="6" t="s">
        <v>894</v>
      </c>
      <c r="AE61" s="6" t="s">
        <v>850</v>
      </c>
      <c r="AF61" s="6" t="s">
        <v>453</v>
      </c>
      <c r="AG61" s="6" t="s">
        <v>480</v>
      </c>
      <c r="AH61" s="6" t="s">
        <v>453</v>
      </c>
      <c r="AI61" s="6" t="s">
        <v>480</v>
      </c>
      <c r="AJ61" s="6" t="s">
        <v>547</v>
      </c>
      <c r="AL61" s="6" t="s">
        <v>44</v>
      </c>
      <c r="AM61" s="6" t="s">
        <v>468</v>
      </c>
      <c r="AN61" s="6" t="s">
        <v>44</v>
      </c>
      <c r="AO61" s="9"/>
      <c r="AP61" s="17" t="s">
        <v>1192</v>
      </c>
    </row>
    <row r="62" spans="1:43" x14ac:dyDescent="0.2">
      <c r="A62" s="2">
        <v>6986</v>
      </c>
      <c r="B62" s="6">
        <v>1</v>
      </c>
      <c r="E62" s="6" t="s">
        <v>167</v>
      </c>
      <c r="F62" s="6">
        <v>1985</v>
      </c>
      <c r="G62" s="6" t="s">
        <v>447</v>
      </c>
      <c r="H62" s="8">
        <f t="shared" si="11"/>
        <v>2</v>
      </c>
      <c r="I62" s="6" t="str">
        <f t="shared" si="10"/>
        <v>2/1985</v>
      </c>
      <c r="J62" s="6" t="s">
        <v>1247</v>
      </c>
      <c r="K62" s="6">
        <v>1975</v>
      </c>
      <c r="L62" s="6" t="s">
        <v>58</v>
      </c>
      <c r="M62" s="6">
        <f t="shared" si="12"/>
        <v>5</v>
      </c>
      <c r="N62" s="6" t="str">
        <f t="shared" si="9"/>
        <v>5/1975</v>
      </c>
      <c r="O62" s="6" t="s">
        <v>1252</v>
      </c>
      <c r="P62" s="6">
        <v>2</v>
      </c>
      <c r="Q62" s="6" t="s">
        <v>60</v>
      </c>
      <c r="R62" s="6" t="s">
        <v>44</v>
      </c>
      <c r="S62" s="6" t="s">
        <v>44</v>
      </c>
      <c r="T62" s="6" t="s">
        <v>1054</v>
      </c>
      <c r="U62" s="6" t="s">
        <v>37</v>
      </c>
      <c r="V62" s="6" t="s">
        <v>348</v>
      </c>
      <c r="W62" s="6" t="s">
        <v>1056</v>
      </c>
      <c r="X62" s="6" t="s">
        <v>1057</v>
      </c>
      <c r="Y62" s="6" t="s">
        <v>40</v>
      </c>
      <c r="Z62" s="6" t="s">
        <v>676</v>
      </c>
      <c r="AA62" s="6" t="s">
        <v>41</v>
      </c>
      <c r="AB62" s="6" t="s">
        <v>42</v>
      </c>
      <c r="AC62" s="6" t="s">
        <v>67</v>
      </c>
      <c r="AE62" s="6" t="s">
        <v>1055</v>
      </c>
      <c r="AF62" s="6" t="s">
        <v>468</v>
      </c>
      <c r="AG62" s="6" t="s">
        <v>44</v>
      </c>
      <c r="AH62" s="6" t="s">
        <v>468</v>
      </c>
      <c r="AI62" s="6" t="s">
        <v>44</v>
      </c>
      <c r="AJ62" s="6" t="s">
        <v>44</v>
      </c>
      <c r="AL62" s="6" t="s">
        <v>44</v>
      </c>
      <c r="AM62" s="6" t="s">
        <v>468</v>
      </c>
      <c r="AN62" s="6" t="s">
        <v>44</v>
      </c>
      <c r="AO62" s="9"/>
      <c r="AP62" s="17" t="s">
        <v>1192</v>
      </c>
    </row>
    <row r="63" spans="1:43" x14ac:dyDescent="0.2">
      <c r="A63" s="2">
        <v>6999</v>
      </c>
      <c r="B63" s="6">
        <v>1</v>
      </c>
      <c r="E63" s="6" t="s">
        <v>120</v>
      </c>
      <c r="F63" s="6">
        <v>1984</v>
      </c>
      <c r="G63" s="6" t="s">
        <v>71</v>
      </c>
      <c r="H63" s="8">
        <f t="shared" si="11"/>
        <v>11</v>
      </c>
      <c r="I63" s="6" t="str">
        <f t="shared" si="10"/>
        <v>11/1984</v>
      </c>
      <c r="J63" s="6" t="s">
        <v>1247</v>
      </c>
      <c r="K63" s="6">
        <v>1985</v>
      </c>
      <c r="L63" s="6" t="s">
        <v>111</v>
      </c>
      <c r="M63" s="6">
        <f>IF(L63="Enero",1,IF(L63="Febrero",2,IF(L63="Marzo",3,IF(L63="Abril",4,IF(L63="Mayo",5,IF(L63="Junio",6,IF(L63="Julio",7,IF(L63="Agosto",8,IF(L63="Setiembre",9,IF(L63="Octubre",10,IF(L63="Noviembre",11,IF(L63="Diciembre",12,0))))))))))))</f>
        <v>9</v>
      </c>
      <c r="N63" s="6" t="str">
        <f t="shared" si="9"/>
        <v>9/1985</v>
      </c>
      <c r="O63" s="6" t="s">
        <v>1247</v>
      </c>
      <c r="P63" s="6">
        <v>4</v>
      </c>
      <c r="Q63" s="6" t="s">
        <v>60</v>
      </c>
      <c r="R63" s="6" t="s">
        <v>44</v>
      </c>
      <c r="S63" s="6" t="s">
        <v>44</v>
      </c>
      <c r="T63" s="6" t="s">
        <v>121</v>
      </c>
      <c r="U63" s="6" t="s">
        <v>37</v>
      </c>
      <c r="V63" s="6" t="s">
        <v>122</v>
      </c>
      <c r="W63" s="6" t="s">
        <v>123</v>
      </c>
      <c r="X63" s="6" t="s">
        <v>124</v>
      </c>
      <c r="Y63" s="6" t="s">
        <v>40</v>
      </c>
      <c r="Z63" s="6" t="s">
        <v>481</v>
      </c>
      <c r="AA63" s="6" t="s">
        <v>41</v>
      </c>
      <c r="AB63" s="6" t="s">
        <v>42</v>
      </c>
      <c r="AC63" s="6" t="s">
        <v>43</v>
      </c>
      <c r="AD63" s="6" t="s">
        <v>44</v>
      </c>
      <c r="AE63" s="6" t="s">
        <v>125</v>
      </c>
      <c r="AF63" s="6" t="s">
        <v>453</v>
      </c>
      <c r="AG63" s="6" t="s">
        <v>126</v>
      </c>
      <c r="AH63" s="6" t="s">
        <v>453</v>
      </c>
      <c r="AI63" s="6" t="s">
        <v>1053</v>
      </c>
      <c r="AJ63" s="6" t="s">
        <v>44</v>
      </c>
      <c r="AL63" s="6" t="s">
        <v>44</v>
      </c>
      <c r="AM63" s="6" t="s">
        <v>468</v>
      </c>
      <c r="AN63" s="6" t="s">
        <v>44</v>
      </c>
      <c r="AO63" s="9"/>
      <c r="AP63" s="1">
        <v>365875450</v>
      </c>
      <c r="AQ63" s="10" t="s">
        <v>1214</v>
      </c>
    </row>
    <row r="64" spans="1:43" x14ac:dyDescent="0.2">
      <c r="A64" s="2">
        <v>7017</v>
      </c>
      <c r="B64" s="6">
        <v>4</v>
      </c>
      <c r="E64" s="6" t="s">
        <v>262</v>
      </c>
      <c r="F64" s="6">
        <v>1955</v>
      </c>
      <c r="G64" s="6" t="s">
        <v>111</v>
      </c>
      <c r="H64" s="8">
        <f t="shared" si="11"/>
        <v>9</v>
      </c>
      <c r="I64" s="6" t="str">
        <f t="shared" si="10"/>
        <v>9/1955</v>
      </c>
      <c r="J64" s="6" t="s">
        <v>1239</v>
      </c>
      <c r="K64" s="6">
        <v>1965</v>
      </c>
      <c r="L64" s="6" t="s">
        <v>82</v>
      </c>
      <c r="M64" s="6">
        <f>IF(L64="Enero",1,IF(L64="Febrero",2,IF(L64="Marzo",3,IF(L64="Abril",4,IF(L64="Mayo",5,IF(L64="Junio",6,IF(L64="Julio",7,IF(L64="Agosto",8,IF(L64="Setiembre", 9,IF(L64="Octubre",10,IF(L64="Noviembre", 11,IF(L64="Diciembre",12,0))))))))))))</f>
        <v>12</v>
      </c>
      <c r="N64" s="6" t="str">
        <f t="shared" si="9"/>
        <v>12/1965</v>
      </c>
      <c r="O64" s="6" t="s">
        <v>1242</v>
      </c>
      <c r="P64" s="6">
        <v>4</v>
      </c>
      <c r="Q64" s="6" t="s">
        <v>60</v>
      </c>
      <c r="R64" s="6" t="s">
        <v>44</v>
      </c>
      <c r="S64" s="6" t="s">
        <v>44</v>
      </c>
      <c r="T64" s="6" t="s">
        <v>733</v>
      </c>
      <c r="U64" s="6" t="s">
        <v>104</v>
      </c>
      <c r="V64" s="6" t="s">
        <v>226</v>
      </c>
      <c r="W64" s="6" t="s">
        <v>734</v>
      </c>
      <c r="X64" s="6" t="s">
        <v>735</v>
      </c>
      <c r="Y64" s="6" t="s">
        <v>40</v>
      </c>
      <c r="Z64" s="6" t="s">
        <v>676</v>
      </c>
      <c r="AA64" s="6" t="s">
        <v>41</v>
      </c>
      <c r="AB64" s="6" t="s">
        <v>66</v>
      </c>
      <c r="AC64" s="6" t="s">
        <v>67</v>
      </c>
      <c r="AD64" s="6" t="s">
        <v>736</v>
      </c>
      <c r="AE64" s="6" t="s">
        <v>44</v>
      </c>
      <c r="AF64" s="6" t="s">
        <v>453</v>
      </c>
      <c r="AG64" s="6" t="s">
        <v>737</v>
      </c>
      <c r="AH64" s="6" t="s">
        <v>453</v>
      </c>
      <c r="AI64" s="6" t="s">
        <v>1186</v>
      </c>
      <c r="AJ64" s="6" t="s">
        <v>44</v>
      </c>
      <c r="AL64" s="6" t="s">
        <v>44</v>
      </c>
      <c r="AM64" s="6" t="s">
        <v>468</v>
      </c>
      <c r="AN64" s="6" t="s">
        <v>44</v>
      </c>
      <c r="AO64" s="9">
        <v>1135200000</v>
      </c>
      <c r="AP64" s="1">
        <v>1243171624</v>
      </c>
      <c r="AQ64" s="10" t="s">
        <v>1195</v>
      </c>
    </row>
    <row r="65" spans="1:43" x14ac:dyDescent="0.2">
      <c r="A65" s="2">
        <v>7088</v>
      </c>
      <c r="B65" s="6">
        <v>1</v>
      </c>
      <c r="E65" s="6" t="s">
        <v>85</v>
      </c>
      <c r="F65" s="6">
        <v>1987</v>
      </c>
      <c r="G65" s="6" t="s">
        <v>84</v>
      </c>
      <c r="H65" s="8">
        <f t="shared" si="11"/>
        <v>8</v>
      </c>
      <c r="I65" s="6" t="str">
        <f t="shared" ref="I65:I96" si="13">CONCATENATE(H65,"/",F65)</f>
        <v>8/1987</v>
      </c>
      <c r="J65" s="6" t="s">
        <v>1230</v>
      </c>
      <c r="K65" s="6">
        <v>1987</v>
      </c>
      <c r="L65" s="6" t="s">
        <v>71</v>
      </c>
      <c r="M65" s="6">
        <f t="shared" ref="M65:M71" si="14">IF(L65="Enero",1,IF(L65="Febrero",2,IF(L65="Marzo",3,IF(L65="Abril",4,IF(L65="Mayo",5,IF(L65="Junio",6,IF(L65="Julio",7,IF(L65="Agosto",8,IF(L65="Setiembre",9,IF(L65="Octubre",10,IF(L65="Noviembre",11,IF(L65="Diciembre",12,0))))))))))))</f>
        <v>11</v>
      </c>
      <c r="N65" s="6" t="str">
        <f t="shared" ref="N65:N96" si="15">CONCATENATE(M65,"/",K65)</f>
        <v>11/1987</v>
      </c>
      <c r="O65" s="6" t="s">
        <v>1230</v>
      </c>
      <c r="P65" s="6">
        <v>2</v>
      </c>
      <c r="Q65" s="6" t="s">
        <v>60</v>
      </c>
      <c r="R65" s="6" t="s">
        <v>44</v>
      </c>
      <c r="S65" s="6" t="s">
        <v>44</v>
      </c>
      <c r="T65" s="6" t="s">
        <v>86</v>
      </c>
      <c r="U65" s="6" t="s">
        <v>37</v>
      </c>
      <c r="V65" s="6" t="s">
        <v>87</v>
      </c>
      <c r="W65" s="6" t="s">
        <v>100</v>
      </c>
      <c r="X65" s="6" t="s">
        <v>88</v>
      </c>
      <c r="Y65" s="6" t="s">
        <v>40</v>
      </c>
      <c r="Z65" s="6" t="s">
        <v>611</v>
      </c>
      <c r="AA65" s="6" t="s">
        <v>41</v>
      </c>
      <c r="AB65" s="6" t="s">
        <v>66</v>
      </c>
      <c r="AC65" s="6" t="s">
        <v>43</v>
      </c>
      <c r="AD65" s="6" t="s">
        <v>44</v>
      </c>
      <c r="AE65" s="6" t="s">
        <v>89</v>
      </c>
      <c r="AF65" s="6" t="s">
        <v>453</v>
      </c>
      <c r="AG65" s="6" t="s">
        <v>90</v>
      </c>
      <c r="AH65" s="6" t="s">
        <v>453</v>
      </c>
      <c r="AI65" s="6" t="s">
        <v>1053</v>
      </c>
      <c r="AJ65" s="6" t="s">
        <v>44</v>
      </c>
      <c r="AL65" s="6" t="s">
        <v>44</v>
      </c>
      <c r="AM65" s="6" t="s">
        <v>468</v>
      </c>
      <c r="AN65" s="6" t="s">
        <v>44</v>
      </c>
      <c r="AO65" s="9"/>
      <c r="AP65" s="1">
        <v>37859466667</v>
      </c>
    </row>
    <row r="66" spans="1:43" x14ac:dyDescent="0.2">
      <c r="A66" s="2">
        <v>7088</v>
      </c>
      <c r="B66" s="6">
        <v>10</v>
      </c>
      <c r="E66" s="6" t="s">
        <v>85</v>
      </c>
      <c r="F66" s="6">
        <v>1987</v>
      </c>
      <c r="G66" s="6" t="s">
        <v>84</v>
      </c>
      <c r="H66" s="8">
        <f t="shared" si="11"/>
        <v>8</v>
      </c>
      <c r="I66" s="6" t="str">
        <f t="shared" si="13"/>
        <v>8/1987</v>
      </c>
      <c r="J66" s="6" t="s">
        <v>1230</v>
      </c>
      <c r="K66" s="6">
        <v>1987</v>
      </c>
      <c r="L66" s="6" t="s">
        <v>71</v>
      </c>
      <c r="M66" s="6">
        <f t="shared" si="14"/>
        <v>11</v>
      </c>
      <c r="N66" s="6" t="str">
        <f t="shared" si="15"/>
        <v>11/1987</v>
      </c>
      <c r="O66" s="6" t="s">
        <v>1230</v>
      </c>
      <c r="P66" s="6">
        <v>2</v>
      </c>
      <c r="Q66" s="6" t="s">
        <v>60</v>
      </c>
      <c r="R66" s="6" t="s">
        <v>44</v>
      </c>
      <c r="S66" s="6" t="s">
        <v>44</v>
      </c>
      <c r="T66" s="6" t="s">
        <v>101</v>
      </c>
      <c r="U66" s="6" t="s">
        <v>37</v>
      </c>
      <c r="V66" s="6" t="s">
        <v>91</v>
      </c>
      <c r="W66" s="6" t="s">
        <v>92</v>
      </c>
      <c r="X66" s="6" t="s">
        <v>93</v>
      </c>
      <c r="Y66" s="6" t="s">
        <v>40</v>
      </c>
      <c r="Z66" s="6" t="s">
        <v>611</v>
      </c>
      <c r="AA66" s="6" t="s">
        <v>41</v>
      </c>
      <c r="AB66" s="6" t="s">
        <v>66</v>
      </c>
      <c r="AC66" s="6" t="s">
        <v>43</v>
      </c>
      <c r="AD66" s="6" t="s">
        <v>44</v>
      </c>
      <c r="AE66" s="6" t="s">
        <v>94</v>
      </c>
      <c r="AF66" s="6" t="s">
        <v>468</v>
      </c>
      <c r="AG66" s="6" t="s">
        <v>44</v>
      </c>
      <c r="AH66" s="6" t="s">
        <v>453</v>
      </c>
      <c r="AI66" s="6" t="s">
        <v>1053</v>
      </c>
      <c r="AJ66" s="6" t="s">
        <v>44</v>
      </c>
      <c r="AL66" s="6" t="s">
        <v>44</v>
      </c>
      <c r="AM66" s="6" t="s">
        <v>468</v>
      </c>
      <c r="AN66" s="6" t="s">
        <v>44</v>
      </c>
      <c r="AO66" s="9" t="s">
        <v>44</v>
      </c>
      <c r="AP66" s="1">
        <v>1423670256</v>
      </c>
      <c r="AQ66" s="10" t="s">
        <v>1215</v>
      </c>
    </row>
    <row r="67" spans="1:43" x14ac:dyDescent="0.2">
      <c r="A67" s="2">
        <v>7088</v>
      </c>
      <c r="B67" s="6">
        <v>13</v>
      </c>
      <c r="E67" s="6" t="s">
        <v>85</v>
      </c>
      <c r="F67" s="6">
        <v>1987</v>
      </c>
      <c r="G67" s="6" t="s">
        <v>84</v>
      </c>
      <c r="H67" s="8">
        <f t="shared" si="11"/>
        <v>8</v>
      </c>
      <c r="I67" s="6" t="str">
        <f t="shared" si="13"/>
        <v>8/1987</v>
      </c>
      <c r="J67" s="6" t="s">
        <v>1230</v>
      </c>
      <c r="K67" s="6">
        <v>1987</v>
      </c>
      <c r="L67" s="6" t="s">
        <v>71</v>
      </c>
      <c r="M67" s="6">
        <f t="shared" si="14"/>
        <v>11</v>
      </c>
      <c r="N67" s="6" t="str">
        <f t="shared" si="15"/>
        <v>11/1987</v>
      </c>
      <c r="O67" s="6" t="s">
        <v>1230</v>
      </c>
      <c r="P67" s="6">
        <v>2</v>
      </c>
      <c r="Q67" s="6" t="s">
        <v>60</v>
      </c>
      <c r="R67" s="6" t="s">
        <v>44</v>
      </c>
      <c r="S67" s="6" t="s">
        <v>44</v>
      </c>
      <c r="T67" s="6" t="s">
        <v>96</v>
      </c>
      <c r="U67" s="6" t="s">
        <v>37</v>
      </c>
      <c r="V67" s="6" t="s">
        <v>95</v>
      </c>
      <c r="W67" s="6" t="s">
        <v>96</v>
      </c>
      <c r="X67" s="6" t="s">
        <v>97</v>
      </c>
      <c r="Y67" s="6" t="s">
        <v>40</v>
      </c>
      <c r="Z67" s="6" t="s">
        <v>611</v>
      </c>
      <c r="AA67" s="6" t="s">
        <v>41</v>
      </c>
      <c r="AB67" s="6" t="s">
        <v>66</v>
      </c>
      <c r="AC67" s="6" t="s">
        <v>43</v>
      </c>
      <c r="AD67" s="6" t="s">
        <v>44</v>
      </c>
      <c r="AE67" s="6" t="s">
        <v>98</v>
      </c>
      <c r="AF67" s="6" t="s">
        <v>468</v>
      </c>
      <c r="AG67" s="6" t="s">
        <v>44</v>
      </c>
      <c r="AH67" s="6" t="s">
        <v>453</v>
      </c>
      <c r="AI67" s="6" t="s">
        <v>1053</v>
      </c>
      <c r="AJ67" s="6" t="s">
        <v>44</v>
      </c>
      <c r="AL67" s="6" t="s">
        <v>44</v>
      </c>
      <c r="AM67" s="6" t="s">
        <v>468</v>
      </c>
      <c r="AN67" s="6" t="s">
        <v>44</v>
      </c>
      <c r="AO67" s="9"/>
      <c r="AP67" s="1">
        <v>153639433333</v>
      </c>
    </row>
    <row r="68" spans="1:43" x14ac:dyDescent="0.2">
      <c r="A68" s="2">
        <v>7092</v>
      </c>
      <c r="B68" s="6">
        <v>1</v>
      </c>
      <c r="E68" s="6" t="s">
        <v>34</v>
      </c>
      <c r="F68" s="6">
        <v>1981</v>
      </c>
      <c r="G68" s="6" t="s">
        <v>58</v>
      </c>
      <c r="H68" s="12">
        <f t="shared" si="11"/>
        <v>5</v>
      </c>
      <c r="I68" s="6" t="str">
        <f t="shared" si="13"/>
        <v>5/1981</v>
      </c>
      <c r="J68" s="6" t="s">
        <v>1246</v>
      </c>
      <c r="K68" s="6">
        <v>1988</v>
      </c>
      <c r="L68" s="6" t="s">
        <v>58</v>
      </c>
      <c r="M68" s="6">
        <f t="shared" si="14"/>
        <v>5</v>
      </c>
      <c r="N68" s="6" t="str">
        <f t="shared" si="15"/>
        <v>5/1988</v>
      </c>
      <c r="O68" s="6" t="s">
        <v>1230</v>
      </c>
      <c r="P68" s="6">
        <v>2</v>
      </c>
      <c r="Q68" s="6" t="s">
        <v>60</v>
      </c>
      <c r="R68" s="6" t="s">
        <v>44</v>
      </c>
      <c r="S68" s="6" t="s">
        <v>44</v>
      </c>
      <c r="T68" s="6" t="s">
        <v>35</v>
      </c>
      <c r="U68" s="6" t="s">
        <v>37</v>
      </c>
      <c r="V68" s="6" t="s">
        <v>38</v>
      </c>
      <c r="W68" s="6" t="s">
        <v>36</v>
      </c>
      <c r="X68" s="6" t="s">
        <v>39</v>
      </c>
      <c r="Y68" s="6" t="s">
        <v>40</v>
      </c>
      <c r="Z68" s="6" t="s">
        <v>684</v>
      </c>
      <c r="AA68" s="6" t="s">
        <v>41</v>
      </c>
      <c r="AB68" s="6" t="s">
        <v>42</v>
      </c>
      <c r="AC68" s="6" t="s">
        <v>43</v>
      </c>
      <c r="AD68" s="6" t="s">
        <v>44</v>
      </c>
      <c r="AE68" s="6" t="s">
        <v>1253</v>
      </c>
      <c r="AF68" s="6" t="s">
        <v>468</v>
      </c>
      <c r="AG68" s="6" t="s">
        <v>44</v>
      </c>
      <c r="AH68" s="6" t="s">
        <v>453</v>
      </c>
      <c r="AI68" s="6" t="s">
        <v>535</v>
      </c>
      <c r="AJ68" s="6" t="s">
        <v>44</v>
      </c>
      <c r="AL68" s="6" t="s">
        <v>44</v>
      </c>
      <c r="AM68" s="6" t="s">
        <v>468</v>
      </c>
      <c r="AN68" s="6" t="s">
        <v>44</v>
      </c>
      <c r="AO68" s="9">
        <v>30260577106</v>
      </c>
      <c r="AP68" s="17">
        <v>0</v>
      </c>
      <c r="AQ68" s="10" t="s">
        <v>1193</v>
      </c>
    </row>
    <row r="69" spans="1:43" x14ac:dyDescent="0.2">
      <c r="A69" s="2">
        <v>7092</v>
      </c>
      <c r="B69" s="6">
        <v>27</v>
      </c>
      <c r="E69" s="6" t="s">
        <v>34</v>
      </c>
      <c r="F69" s="6">
        <v>1981</v>
      </c>
      <c r="G69" s="6" t="s">
        <v>58</v>
      </c>
      <c r="H69" s="12">
        <f t="shared" si="11"/>
        <v>5</v>
      </c>
      <c r="I69" s="6" t="str">
        <f t="shared" si="13"/>
        <v>5/1981</v>
      </c>
      <c r="J69" s="6" t="s">
        <v>1246</v>
      </c>
      <c r="K69" s="6">
        <v>1988</v>
      </c>
      <c r="L69" s="6" t="s">
        <v>58</v>
      </c>
      <c r="M69" s="6">
        <f t="shared" si="14"/>
        <v>5</v>
      </c>
      <c r="N69" s="6" t="str">
        <f t="shared" si="15"/>
        <v>5/1988</v>
      </c>
      <c r="O69" s="6" t="s">
        <v>1230</v>
      </c>
      <c r="P69" s="6">
        <v>2</v>
      </c>
      <c r="Q69" s="6" t="s">
        <v>60</v>
      </c>
      <c r="R69" s="6" t="s">
        <v>44</v>
      </c>
      <c r="S69" s="6" t="s">
        <v>44</v>
      </c>
      <c r="T69" s="6" t="s">
        <v>45</v>
      </c>
      <c r="U69" s="6" t="s">
        <v>37</v>
      </c>
      <c r="V69" s="6" t="s">
        <v>46</v>
      </c>
      <c r="W69" s="6" t="s">
        <v>47</v>
      </c>
      <c r="X69" s="6" t="s">
        <v>39</v>
      </c>
      <c r="Y69" s="6" t="s">
        <v>40</v>
      </c>
      <c r="Z69" s="6" t="s">
        <v>684</v>
      </c>
      <c r="AA69" s="6" t="s">
        <v>41</v>
      </c>
      <c r="AB69" s="6" t="s">
        <v>42</v>
      </c>
      <c r="AC69" s="6" t="s">
        <v>43</v>
      </c>
      <c r="AD69" s="6" t="s">
        <v>44</v>
      </c>
      <c r="AE69" s="6" t="s">
        <v>48</v>
      </c>
      <c r="AF69" s="6" t="s">
        <v>468</v>
      </c>
      <c r="AG69" s="6" t="s">
        <v>44</v>
      </c>
      <c r="AH69" s="6" t="s">
        <v>453</v>
      </c>
      <c r="AI69" s="6" t="s">
        <v>535</v>
      </c>
      <c r="AJ69" s="6" t="s">
        <v>44</v>
      </c>
      <c r="AL69" s="6" t="s">
        <v>44</v>
      </c>
      <c r="AM69" s="6" t="s">
        <v>468</v>
      </c>
      <c r="AN69" s="6" t="s">
        <v>44</v>
      </c>
      <c r="AO69" s="9"/>
      <c r="AP69" s="1">
        <v>22693500000</v>
      </c>
    </row>
    <row r="70" spans="1:43" x14ac:dyDescent="0.2">
      <c r="A70" s="2">
        <v>7092</v>
      </c>
      <c r="B70" s="6">
        <v>32</v>
      </c>
      <c r="E70" s="6" t="s">
        <v>34</v>
      </c>
      <c r="F70" s="6">
        <v>1981</v>
      </c>
      <c r="G70" s="6" t="s">
        <v>58</v>
      </c>
      <c r="H70" s="12">
        <f t="shared" si="11"/>
        <v>5</v>
      </c>
      <c r="I70" s="6" t="str">
        <f t="shared" si="13"/>
        <v>5/1981</v>
      </c>
      <c r="J70" s="6" t="s">
        <v>1246</v>
      </c>
      <c r="K70" s="6">
        <v>1988</v>
      </c>
      <c r="L70" s="6" t="s">
        <v>58</v>
      </c>
      <c r="M70" s="6">
        <f t="shared" si="14"/>
        <v>5</v>
      </c>
      <c r="N70" s="6" t="str">
        <f t="shared" si="15"/>
        <v>5/1988</v>
      </c>
      <c r="O70" s="6" t="s">
        <v>1230</v>
      </c>
      <c r="P70" s="6">
        <v>2</v>
      </c>
      <c r="Q70" s="6" t="s">
        <v>60</v>
      </c>
      <c r="R70" s="6" t="s">
        <v>44</v>
      </c>
      <c r="S70" s="6" t="s">
        <v>44</v>
      </c>
      <c r="T70" s="6" t="s">
        <v>49</v>
      </c>
      <c r="U70" s="6" t="s">
        <v>37</v>
      </c>
      <c r="V70" s="6" t="s">
        <v>52</v>
      </c>
      <c r="W70" s="6" t="s">
        <v>50</v>
      </c>
      <c r="X70" s="6" t="s">
        <v>51</v>
      </c>
      <c r="Y70" s="6" t="s">
        <v>40</v>
      </c>
      <c r="Z70" s="6" t="s">
        <v>622</v>
      </c>
      <c r="AA70" s="6" t="s">
        <v>41</v>
      </c>
      <c r="AB70" s="6" t="s">
        <v>42</v>
      </c>
      <c r="AC70" s="6" t="s">
        <v>43</v>
      </c>
      <c r="AD70" s="6" t="s">
        <v>44</v>
      </c>
      <c r="AE70" s="6" t="s">
        <v>1254</v>
      </c>
      <c r="AF70" s="6" t="s">
        <v>468</v>
      </c>
      <c r="AG70" s="6" t="s">
        <v>44</v>
      </c>
      <c r="AH70" s="6" t="s">
        <v>453</v>
      </c>
      <c r="AI70" s="6" t="s">
        <v>535</v>
      </c>
      <c r="AJ70" s="6" t="s">
        <v>44</v>
      </c>
      <c r="AL70" s="6" t="s">
        <v>44</v>
      </c>
      <c r="AM70" s="6" t="s">
        <v>468</v>
      </c>
      <c r="AN70" s="6" t="s">
        <v>44</v>
      </c>
      <c r="AO70" s="9"/>
      <c r="AP70" s="1">
        <v>901553996667</v>
      </c>
    </row>
    <row r="71" spans="1:43" x14ac:dyDescent="0.2">
      <c r="A71" s="2">
        <v>7092</v>
      </c>
      <c r="B71" s="6">
        <v>52</v>
      </c>
      <c r="E71" s="6" t="s">
        <v>34</v>
      </c>
      <c r="F71" s="6">
        <v>1981</v>
      </c>
      <c r="G71" s="6" t="s">
        <v>58</v>
      </c>
      <c r="H71" s="12">
        <f t="shared" si="11"/>
        <v>5</v>
      </c>
      <c r="I71" s="6" t="str">
        <f t="shared" si="13"/>
        <v>5/1981</v>
      </c>
      <c r="J71" s="6" t="s">
        <v>1246</v>
      </c>
      <c r="K71" s="6">
        <v>1988</v>
      </c>
      <c r="L71" s="6" t="s">
        <v>58</v>
      </c>
      <c r="M71" s="6">
        <f t="shared" si="14"/>
        <v>5</v>
      </c>
      <c r="N71" s="6" t="str">
        <f t="shared" si="15"/>
        <v>5/1988</v>
      </c>
      <c r="O71" s="6" t="s">
        <v>1230</v>
      </c>
      <c r="P71" s="6">
        <v>2</v>
      </c>
      <c r="Q71" s="6" t="s">
        <v>60</v>
      </c>
      <c r="R71" s="6" t="s">
        <v>44</v>
      </c>
      <c r="S71" s="6" t="s">
        <v>44</v>
      </c>
      <c r="T71" s="6" t="s">
        <v>53</v>
      </c>
      <c r="U71" s="6" t="s">
        <v>37</v>
      </c>
      <c r="V71" s="6" t="s">
        <v>54</v>
      </c>
      <c r="W71" s="6" t="s">
        <v>55</v>
      </c>
      <c r="X71" s="6" t="s">
        <v>56</v>
      </c>
      <c r="Y71" s="6" t="s">
        <v>40</v>
      </c>
      <c r="Z71" s="6" t="s">
        <v>539</v>
      </c>
      <c r="AA71" s="6" t="s">
        <v>108</v>
      </c>
      <c r="AB71" s="6" t="s">
        <v>66</v>
      </c>
      <c r="AC71" s="6" t="s">
        <v>43</v>
      </c>
      <c r="AD71" s="6" t="s">
        <v>44</v>
      </c>
      <c r="AE71" s="6" t="s">
        <v>57</v>
      </c>
      <c r="AF71" s="6" t="s">
        <v>468</v>
      </c>
      <c r="AG71" s="6" t="s">
        <v>44</v>
      </c>
      <c r="AH71" s="6" t="s">
        <v>453</v>
      </c>
      <c r="AI71" s="6" t="s">
        <v>535</v>
      </c>
      <c r="AJ71" s="6" t="s">
        <v>44</v>
      </c>
      <c r="AL71" s="6" t="s">
        <v>44</v>
      </c>
      <c r="AM71" s="6" t="s">
        <v>468</v>
      </c>
      <c r="AN71" s="6" t="s">
        <v>44</v>
      </c>
      <c r="AO71" s="9"/>
      <c r="AP71" s="1">
        <v>171468466066667</v>
      </c>
    </row>
    <row r="72" spans="1:43" x14ac:dyDescent="0.2">
      <c r="A72" s="2">
        <v>7119</v>
      </c>
      <c r="B72" s="6">
        <v>1</v>
      </c>
      <c r="E72" s="6" t="s">
        <v>324</v>
      </c>
      <c r="F72" s="6">
        <v>1987</v>
      </c>
      <c r="G72" s="6" t="s">
        <v>58</v>
      </c>
      <c r="H72" s="8">
        <f t="shared" ref="H72:H103" si="16">IF(G72="Enero",1,IF(G72="Febrero",2,IF(G72="Marzo",3,IF(G72="Abril",4,IF(G72="Mayo",5,IF(G72="Junio",6,IF(G72="Julio",7,IF(G72="Agosto",8,IF(G72="Setiembre", 9,IF(G72="Octubre",10,IF(G72="Noviembre", 11,IF(G72="Diciembre",12,0))))))))))))</f>
        <v>5</v>
      </c>
      <c r="I72" s="6" t="str">
        <f t="shared" si="13"/>
        <v>5/1987</v>
      </c>
      <c r="J72" s="6" t="s">
        <v>1230</v>
      </c>
      <c r="K72" s="6">
        <v>1989</v>
      </c>
      <c r="L72" s="6" t="s">
        <v>447</v>
      </c>
      <c r="M72" s="6">
        <f t="shared" ref="M72:M90" si="17">IF(L72="Enero",1,IF(L72="Febrero",2,IF(L72="Marzo",3,IF(L72="Abril",4,IF(L72="Mayo",5,IF(L72="Junio",6,IF(L72="Julio",7,IF(L72="Agosto",8,IF(L72="Setiembre", 9,IF(L72="Octubre",10,IF(L72="Noviembre", 11,IF(L72="Diciembre",12,0))))))))))))</f>
        <v>2</v>
      </c>
      <c r="N72" s="6" t="str">
        <f t="shared" si="15"/>
        <v>2/1989</v>
      </c>
      <c r="O72" s="6" t="s">
        <v>1230</v>
      </c>
      <c r="P72" s="6">
        <v>3</v>
      </c>
      <c r="Q72" s="6" t="s">
        <v>72</v>
      </c>
      <c r="R72" s="6" t="s">
        <v>1045</v>
      </c>
      <c r="S72" s="6" t="s">
        <v>1028</v>
      </c>
      <c r="T72" s="6" t="s">
        <v>942</v>
      </c>
      <c r="U72" s="6" t="s">
        <v>37</v>
      </c>
      <c r="V72" s="15" t="s">
        <v>445</v>
      </c>
      <c r="W72" s="6" t="s">
        <v>847</v>
      </c>
      <c r="X72" s="6" t="s">
        <v>848</v>
      </c>
      <c r="Y72" s="6" t="s">
        <v>40</v>
      </c>
      <c r="Z72" s="6" t="s">
        <v>1052</v>
      </c>
      <c r="AA72" s="6" t="s">
        <v>108</v>
      </c>
      <c r="AB72" s="6" t="s">
        <v>66</v>
      </c>
      <c r="AC72" s="6" t="s">
        <v>43</v>
      </c>
      <c r="AD72" s="6" t="s">
        <v>943</v>
      </c>
      <c r="AE72" s="6" t="s">
        <v>850</v>
      </c>
      <c r="AF72" s="6" t="s">
        <v>453</v>
      </c>
      <c r="AG72" s="6" t="s">
        <v>480</v>
      </c>
      <c r="AH72" s="6" t="s">
        <v>453</v>
      </c>
      <c r="AI72" s="6" t="s">
        <v>480</v>
      </c>
      <c r="AJ72" s="6" t="s">
        <v>547</v>
      </c>
      <c r="AL72" s="6" t="s">
        <v>44</v>
      </c>
      <c r="AM72" s="6" t="s">
        <v>468</v>
      </c>
      <c r="AN72" s="6" t="s">
        <v>44</v>
      </c>
      <c r="AO72" s="9"/>
      <c r="AP72" s="1">
        <v>475181133333</v>
      </c>
    </row>
    <row r="73" spans="1:43" x14ac:dyDescent="0.2">
      <c r="A73" s="2">
        <v>7140</v>
      </c>
      <c r="B73" s="6">
        <v>1</v>
      </c>
      <c r="E73" s="6" t="s">
        <v>315</v>
      </c>
      <c r="F73" s="6">
        <v>1987</v>
      </c>
      <c r="G73" s="6" t="s">
        <v>111</v>
      </c>
      <c r="H73" s="8">
        <f t="shared" si="16"/>
        <v>9</v>
      </c>
      <c r="I73" s="6" t="str">
        <f t="shared" si="13"/>
        <v>9/1987</v>
      </c>
      <c r="J73" s="6" t="s">
        <v>1230</v>
      </c>
      <c r="K73" s="6">
        <v>1990</v>
      </c>
      <c r="L73" s="6" t="s">
        <v>99</v>
      </c>
      <c r="M73" s="6">
        <f t="shared" si="17"/>
        <v>1</v>
      </c>
      <c r="N73" s="6" t="str">
        <f t="shared" si="15"/>
        <v>1/1990</v>
      </c>
      <c r="O73" s="6" t="s">
        <v>1230</v>
      </c>
      <c r="P73" s="6">
        <v>4</v>
      </c>
      <c r="Q73" s="6" t="s">
        <v>72</v>
      </c>
      <c r="R73" s="6" t="s">
        <v>1045</v>
      </c>
      <c r="S73" s="6" t="s">
        <v>992</v>
      </c>
      <c r="T73" s="6" t="s">
        <v>924</v>
      </c>
      <c r="U73" s="6" t="s">
        <v>37</v>
      </c>
      <c r="V73" s="15" t="s">
        <v>420</v>
      </c>
      <c r="W73" s="6" t="s">
        <v>847</v>
      </c>
      <c r="X73" s="6" t="s">
        <v>848</v>
      </c>
      <c r="Y73" s="6" t="s">
        <v>40</v>
      </c>
      <c r="Z73" s="6" t="s">
        <v>1052</v>
      </c>
      <c r="AA73" s="6" t="s">
        <v>108</v>
      </c>
      <c r="AB73" s="6" t="s">
        <v>66</v>
      </c>
      <c r="AC73" s="6" t="s">
        <v>43</v>
      </c>
      <c r="AD73" s="6" t="s">
        <v>925</v>
      </c>
      <c r="AE73" s="6" t="s">
        <v>850</v>
      </c>
      <c r="AF73" s="6" t="s">
        <v>453</v>
      </c>
      <c r="AG73" s="6" t="s">
        <v>480</v>
      </c>
      <c r="AH73" s="6" t="s">
        <v>453</v>
      </c>
      <c r="AI73" s="6" t="s">
        <v>480</v>
      </c>
      <c r="AJ73" s="6" t="s">
        <v>547</v>
      </c>
      <c r="AL73" s="6" t="s">
        <v>44</v>
      </c>
      <c r="AM73" s="6" t="s">
        <v>468</v>
      </c>
      <c r="AN73" s="6" t="s">
        <v>44</v>
      </c>
      <c r="AO73" s="9"/>
      <c r="AP73" s="1">
        <v>186920918545</v>
      </c>
    </row>
    <row r="74" spans="1:43" x14ac:dyDescent="0.2">
      <c r="A74" s="2">
        <v>7158</v>
      </c>
      <c r="B74" s="6">
        <v>1</v>
      </c>
      <c r="E74" s="6" t="s">
        <v>340</v>
      </c>
      <c r="F74" s="6">
        <v>1988</v>
      </c>
      <c r="G74" s="6" t="s">
        <v>58</v>
      </c>
      <c r="H74" s="8">
        <f t="shared" si="16"/>
        <v>5</v>
      </c>
      <c r="I74" s="6" t="str">
        <f t="shared" si="13"/>
        <v>5/1988</v>
      </c>
      <c r="J74" s="6" t="s">
        <v>1230</v>
      </c>
      <c r="K74" s="6">
        <v>1990</v>
      </c>
      <c r="L74" s="6" t="s">
        <v>141</v>
      </c>
      <c r="M74" s="6">
        <f t="shared" si="17"/>
        <v>6</v>
      </c>
      <c r="N74" s="6" t="str">
        <f t="shared" si="15"/>
        <v>6/1990</v>
      </c>
      <c r="O74" s="6" t="s">
        <v>1231</v>
      </c>
      <c r="P74" s="6">
        <v>1</v>
      </c>
      <c r="Q74" s="6" t="s">
        <v>72</v>
      </c>
      <c r="R74" s="6" t="s">
        <v>1045</v>
      </c>
      <c r="S74" s="6" t="s">
        <v>1040</v>
      </c>
      <c r="T74" s="6" t="s">
        <v>974</v>
      </c>
      <c r="U74" s="6" t="s">
        <v>37</v>
      </c>
      <c r="V74" s="15" t="s">
        <v>440</v>
      </c>
      <c r="W74" s="6" t="s">
        <v>847</v>
      </c>
      <c r="X74" s="6" t="s">
        <v>848</v>
      </c>
      <c r="Y74" s="6" t="s">
        <v>40</v>
      </c>
      <c r="Z74" s="6" t="s">
        <v>1052</v>
      </c>
      <c r="AA74" s="6" t="s">
        <v>108</v>
      </c>
      <c r="AB74" s="6" t="s">
        <v>66</v>
      </c>
      <c r="AC74" s="6" t="s">
        <v>43</v>
      </c>
      <c r="AD74" s="6" t="s">
        <v>975</v>
      </c>
      <c r="AE74" s="6" t="s">
        <v>850</v>
      </c>
      <c r="AF74" s="6" t="s">
        <v>453</v>
      </c>
      <c r="AG74" s="6" t="s">
        <v>480</v>
      </c>
      <c r="AH74" s="6" t="s">
        <v>453</v>
      </c>
      <c r="AI74" s="6" t="s">
        <v>480</v>
      </c>
      <c r="AJ74" s="6" t="s">
        <v>547</v>
      </c>
      <c r="AL74" s="6" t="s">
        <v>44</v>
      </c>
      <c r="AM74" s="6" t="s">
        <v>468</v>
      </c>
      <c r="AN74" s="6" t="s">
        <v>44</v>
      </c>
      <c r="AO74" s="9"/>
      <c r="AP74" s="17" t="s">
        <v>1192</v>
      </c>
    </row>
    <row r="75" spans="1:43" x14ac:dyDescent="0.2">
      <c r="A75" s="2">
        <v>7159</v>
      </c>
      <c r="B75" s="6">
        <v>1</v>
      </c>
      <c r="E75" s="6" t="s">
        <v>335</v>
      </c>
      <c r="F75" s="6">
        <v>1988</v>
      </c>
      <c r="G75" s="6" t="s">
        <v>58</v>
      </c>
      <c r="H75" s="8">
        <f t="shared" si="16"/>
        <v>5</v>
      </c>
      <c r="I75" s="6" t="str">
        <f t="shared" si="13"/>
        <v>5/1988</v>
      </c>
      <c r="J75" s="6" t="s">
        <v>1230</v>
      </c>
      <c r="K75" s="6">
        <v>1990</v>
      </c>
      <c r="L75" s="6" t="s">
        <v>141</v>
      </c>
      <c r="M75" s="6">
        <f t="shared" si="17"/>
        <v>6</v>
      </c>
      <c r="N75" s="6" t="str">
        <f t="shared" si="15"/>
        <v>6/1990</v>
      </c>
      <c r="O75" s="6" t="s">
        <v>1231</v>
      </c>
      <c r="P75" s="6">
        <v>1</v>
      </c>
      <c r="Q75" s="6" t="s">
        <v>72</v>
      </c>
      <c r="R75" s="6" t="s">
        <v>1045</v>
      </c>
      <c r="S75" s="6" t="s">
        <v>1038</v>
      </c>
      <c r="T75" s="6" t="s">
        <v>964</v>
      </c>
      <c r="U75" s="6" t="s">
        <v>37</v>
      </c>
      <c r="V75" s="15" t="s">
        <v>436</v>
      </c>
      <c r="W75" s="6" t="s">
        <v>847</v>
      </c>
      <c r="X75" s="6" t="s">
        <v>848</v>
      </c>
      <c r="Y75" s="6" t="s">
        <v>40</v>
      </c>
      <c r="Z75" s="6" t="s">
        <v>1052</v>
      </c>
      <c r="AA75" s="6" t="s">
        <v>108</v>
      </c>
      <c r="AB75" s="6" t="s">
        <v>66</v>
      </c>
      <c r="AC75" s="6" t="s">
        <v>43</v>
      </c>
      <c r="AD75" s="6" t="s">
        <v>965</v>
      </c>
      <c r="AE75" s="6" t="s">
        <v>850</v>
      </c>
      <c r="AF75" s="6" t="s">
        <v>453</v>
      </c>
      <c r="AG75" s="6" t="s">
        <v>480</v>
      </c>
      <c r="AH75" s="6" t="s">
        <v>453</v>
      </c>
      <c r="AI75" s="6" t="s">
        <v>480</v>
      </c>
      <c r="AJ75" s="6" t="s">
        <v>547</v>
      </c>
      <c r="AL75" s="6" t="s">
        <v>44</v>
      </c>
      <c r="AM75" s="6" t="s">
        <v>468</v>
      </c>
      <c r="AN75" s="6" t="s">
        <v>44</v>
      </c>
      <c r="AO75" s="9"/>
      <c r="AP75" s="17" t="s">
        <v>1192</v>
      </c>
    </row>
    <row r="76" spans="1:43" x14ac:dyDescent="0.2">
      <c r="A76" s="2">
        <v>7161</v>
      </c>
      <c r="B76" s="6">
        <v>1</v>
      </c>
      <c r="E76" s="6" t="s">
        <v>318</v>
      </c>
      <c r="F76" s="6">
        <v>1988</v>
      </c>
      <c r="G76" s="6" t="s">
        <v>58</v>
      </c>
      <c r="H76" s="8">
        <f t="shared" si="16"/>
        <v>5</v>
      </c>
      <c r="I76" s="6" t="str">
        <f t="shared" si="13"/>
        <v>5/1988</v>
      </c>
      <c r="J76" s="6" t="s">
        <v>1230</v>
      </c>
      <c r="K76" s="6">
        <v>1990</v>
      </c>
      <c r="L76" s="6" t="s">
        <v>141</v>
      </c>
      <c r="M76" s="6">
        <f t="shared" si="17"/>
        <v>6</v>
      </c>
      <c r="N76" s="6" t="str">
        <f t="shared" si="15"/>
        <v>6/1990</v>
      </c>
      <c r="O76" s="6" t="s">
        <v>1231</v>
      </c>
      <c r="P76" s="6">
        <v>1</v>
      </c>
      <c r="Q76" s="6" t="s">
        <v>72</v>
      </c>
      <c r="R76" s="6" t="s">
        <v>1045</v>
      </c>
      <c r="S76" s="6" t="s">
        <v>992</v>
      </c>
      <c r="T76" s="6" t="s">
        <v>930</v>
      </c>
      <c r="U76" s="6" t="s">
        <v>37</v>
      </c>
      <c r="V76" s="15" t="s">
        <v>444</v>
      </c>
      <c r="W76" s="6" t="s">
        <v>847</v>
      </c>
      <c r="X76" s="6" t="s">
        <v>848</v>
      </c>
      <c r="Y76" s="6" t="s">
        <v>40</v>
      </c>
      <c r="Z76" s="6" t="s">
        <v>1052</v>
      </c>
      <c r="AA76" s="6" t="s">
        <v>108</v>
      </c>
      <c r="AB76" s="6" t="s">
        <v>66</v>
      </c>
      <c r="AC76" s="6" t="s">
        <v>43</v>
      </c>
      <c r="AD76" s="6" t="s">
        <v>931</v>
      </c>
      <c r="AE76" s="6" t="s">
        <v>850</v>
      </c>
      <c r="AF76" s="6" t="s">
        <v>453</v>
      </c>
      <c r="AG76" s="6" t="s">
        <v>480</v>
      </c>
      <c r="AH76" s="6" t="s">
        <v>453</v>
      </c>
      <c r="AI76" s="6" t="s">
        <v>480</v>
      </c>
      <c r="AJ76" s="6" t="s">
        <v>547</v>
      </c>
      <c r="AL76" s="6" t="s">
        <v>44</v>
      </c>
      <c r="AM76" s="6" t="s">
        <v>468</v>
      </c>
      <c r="AN76" s="6" t="s">
        <v>44</v>
      </c>
      <c r="AO76" s="9"/>
      <c r="AP76" s="17" t="s">
        <v>1192</v>
      </c>
    </row>
    <row r="77" spans="1:43" x14ac:dyDescent="0.2">
      <c r="A77" s="2">
        <v>7162</v>
      </c>
      <c r="B77" s="6">
        <v>1</v>
      </c>
      <c r="E77" s="6" t="s">
        <v>338</v>
      </c>
      <c r="F77" s="6">
        <v>1988</v>
      </c>
      <c r="G77" s="6" t="s">
        <v>58</v>
      </c>
      <c r="H77" s="8">
        <f t="shared" si="16"/>
        <v>5</v>
      </c>
      <c r="I77" s="6" t="str">
        <f t="shared" si="13"/>
        <v>5/1988</v>
      </c>
      <c r="J77" s="6" t="s">
        <v>1230</v>
      </c>
      <c r="K77" s="6">
        <v>1990</v>
      </c>
      <c r="L77" s="6" t="s">
        <v>59</v>
      </c>
      <c r="M77" s="6">
        <f t="shared" si="17"/>
        <v>7</v>
      </c>
      <c r="N77" s="6" t="str">
        <f t="shared" si="15"/>
        <v>7/1990</v>
      </c>
      <c r="O77" s="6" t="s">
        <v>1231</v>
      </c>
      <c r="P77" s="6">
        <v>1</v>
      </c>
      <c r="Q77" s="6" t="s">
        <v>72</v>
      </c>
      <c r="R77" s="6" t="s">
        <v>1045</v>
      </c>
      <c r="S77" s="6" t="s">
        <v>1039</v>
      </c>
      <c r="T77" s="6" t="s">
        <v>970</v>
      </c>
      <c r="U77" s="6" t="s">
        <v>37</v>
      </c>
      <c r="V77" s="15" t="s">
        <v>438</v>
      </c>
      <c r="W77" s="6" t="s">
        <v>847</v>
      </c>
      <c r="X77" s="6" t="s">
        <v>848</v>
      </c>
      <c r="Y77" s="6" t="s">
        <v>40</v>
      </c>
      <c r="Z77" s="6" t="s">
        <v>1052</v>
      </c>
      <c r="AA77" s="6" t="s">
        <v>108</v>
      </c>
      <c r="AB77" s="6" t="s">
        <v>66</v>
      </c>
      <c r="AC77" s="6" t="s">
        <v>43</v>
      </c>
      <c r="AD77" s="6" t="s">
        <v>971</v>
      </c>
      <c r="AE77" s="6" t="s">
        <v>850</v>
      </c>
      <c r="AF77" s="6" t="s">
        <v>453</v>
      </c>
      <c r="AG77" s="6" t="s">
        <v>480</v>
      </c>
      <c r="AH77" s="6" t="s">
        <v>453</v>
      </c>
      <c r="AI77" s="6" t="s">
        <v>480</v>
      </c>
      <c r="AJ77" s="6" t="s">
        <v>547</v>
      </c>
      <c r="AL77" s="6" t="s">
        <v>44</v>
      </c>
      <c r="AM77" s="6" t="s">
        <v>468</v>
      </c>
      <c r="AN77" s="6" t="s">
        <v>44</v>
      </c>
      <c r="AO77" s="9"/>
      <c r="AP77" s="17" t="s">
        <v>44</v>
      </c>
    </row>
    <row r="78" spans="1:43" x14ac:dyDescent="0.2">
      <c r="A78" s="2">
        <v>7166</v>
      </c>
      <c r="B78" s="6">
        <v>1</v>
      </c>
      <c r="E78" s="6" t="s">
        <v>339</v>
      </c>
      <c r="F78" s="6">
        <v>1988</v>
      </c>
      <c r="G78" s="6" t="s">
        <v>58</v>
      </c>
      <c r="H78" s="8">
        <f t="shared" si="16"/>
        <v>5</v>
      </c>
      <c r="I78" s="6" t="str">
        <f t="shared" si="13"/>
        <v>5/1988</v>
      </c>
      <c r="J78" s="6" t="s">
        <v>1230</v>
      </c>
      <c r="K78" s="6">
        <v>1990</v>
      </c>
      <c r="L78" s="6" t="s">
        <v>59</v>
      </c>
      <c r="M78" s="6">
        <f t="shared" si="17"/>
        <v>7</v>
      </c>
      <c r="N78" s="6" t="str">
        <f t="shared" si="15"/>
        <v>7/1990</v>
      </c>
      <c r="O78" s="6" t="s">
        <v>1231</v>
      </c>
      <c r="P78" s="6">
        <v>1</v>
      </c>
      <c r="Q78" s="6" t="s">
        <v>72</v>
      </c>
      <c r="R78" s="6" t="s">
        <v>1045</v>
      </c>
      <c r="S78" s="6" t="s">
        <v>1038</v>
      </c>
      <c r="T78" s="6" t="s">
        <v>972</v>
      </c>
      <c r="U78" s="6" t="s">
        <v>37</v>
      </c>
      <c r="V78" s="15" t="s">
        <v>439</v>
      </c>
      <c r="W78" s="6" t="s">
        <v>847</v>
      </c>
      <c r="X78" s="6" t="s">
        <v>848</v>
      </c>
      <c r="Y78" s="6" t="s">
        <v>40</v>
      </c>
      <c r="Z78" s="6" t="s">
        <v>1052</v>
      </c>
      <c r="AA78" s="6" t="s">
        <v>108</v>
      </c>
      <c r="AB78" s="6" t="s">
        <v>66</v>
      </c>
      <c r="AC78" s="6" t="s">
        <v>43</v>
      </c>
      <c r="AD78" s="6" t="s">
        <v>973</v>
      </c>
      <c r="AE78" s="6" t="s">
        <v>850</v>
      </c>
      <c r="AF78" s="6" t="s">
        <v>453</v>
      </c>
      <c r="AG78" s="6" t="s">
        <v>480</v>
      </c>
      <c r="AH78" s="6" t="s">
        <v>453</v>
      </c>
      <c r="AI78" s="6" t="s">
        <v>480</v>
      </c>
      <c r="AJ78" s="6" t="s">
        <v>547</v>
      </c>
      <c r="AL78" s="6" t="s">
        <v>44</v>
      </c>
      <c r="AM78" s="6" t="s">
        <v>468</v>
      </c>
      <c r="AN78" s="6" t="s">
        <v>44</v>
      </c>
      <c r="AO78" s="9"/>
      <c r="AP78" s="17" t="s">
        <v>1192</v>
      </c>
    </row>
    <row r="79" spans="1:43" x14ac:dyDescent="0.2">
      <c r="A79" s="2">
        <v>7171</v>
      </c>
      <c r="B79" s="6">
        <v>1</v>
      </c>
      <c r="E79" s="6" t="s">
        <v>264</v>
      </c>
      <c r="F79" s="6">
        <v>1981</v>
      </c>
      <c r="G79" s="6" t="s">
        <v>111</v>
      </c>
      <c r="H79" s="8">
        <f t="shared" si="16"/>
        <v>9</v>
      </c>
      <c r="I79" s="6" t="str">
        <f t="shared" si="13"/>
        <v>9/1981</v>
      </c>
      <c r="J79" s="6" t="s">
        <v>1246</v>
      </c>
      <c r="K79" s="6">
        <v>1990</v>
      </c>
      <c r="L79" s="6" t="s">
        <v>84</v>
      </c>
      <c r="M79" s="6">
        <f t="shared" si="17"/>
        <v>8</v>
      </c>
      <c r="N79" s="6" t="str">
        <f t="shared" si="15"/>
        <v>8/1990</v>
      </c>
      <c r="O79" s="6" t="s">
        <v>1231</v>
      </c>
      <c r="P79" s="6">
        <v>1</v>
      </c>
      <c r="Q79" s="6" t="s">
        <v>72</v>
      </c>
      <c r="R79" s="6" t="s">
        <v>73</v>
      </c>
      <c r="S79" s="6" t="s">
        <v>653</v>
      </c>
      <c r="T79" s="6" t="s">
        <v>741</v>
      </c>
      <c r="U79" s="6" t="s">
        <v>37</v>
      </c>
      <c r="V79" s="6" t="s">
        <v>228</v>
      </c>
      <c r="W79" s="6" t="s">
        <v>742</v>
      </c>
      <c r="X79" s="6" t="s">
        <v>743</v>
      </c>
      <c r="Y79" s="6" t="s">
        <v>40</v>
      </c>
      <c r="Z79" s="6" t="s">
        <v>507</v>
      </c>
      <c r="AA79" s="6" t="s">
        <v>41</v>
      </c>
      <c r="AB79" s="6" t="s">
        <v>42</v>
      </c>
      <c r="AC79" s="6" t="s">
        <v>67</v>
      </c>
      <c r="AD79" s="6" t="s">
        <v>744</v>
      </c>
      <c r="AE79" s="6" t="s">
        <v>44</v>
      </c>
      <c r="AF79" s="6" t="s">
        <v>453</v>
      </c>
      <c r="AG79" s="6" t="s">
        <v>745</v>
      </c>
      <c r="AH79" s="6" t="s">
        <v>453</v>
      </c>
      <c r="AI79" s="6" t="s">
        <v>535</v>
      </c>
      <c r="AJ79" s="6" t="s">
        <v>44</v>
      </c>
      <c r="AL79" s="6" t="s">
        <v>44</v>
      </c>
      <c r="AM79" s="6" t="s">
        <v>468</v>
      </c>
      <c r="AN79" s="6" t="s">
        <v>44</v>
      </c>
      <c r="AO79" s="9"/>
      <c r="AP79" s="17"/>
    </row>
    <row r="80" spans="1:43" x14ac:dyDescent="0.2">
      <c r="A80" s="2">
        <v>7173</v>
      </c>
      <c r="B80" s="6">
        <v>1</v>
      </c>
      <c r="E80" s="6" t="s">
        <v>1133</v>
      </c>
      <c r="F80" s="6">
        <v>1988</v>
      </c>
      <c r="G80" s="6" t="s">
        <v>58</v>
      </c>
      <c r="H80" s="8">
        <f t="shared" si="16"/>
        <v>5</v>
      </c>
      <c r="I80" s="6" t="str">
        <f t="shared" si="13"/>
        <v>5/1988</v>
      </c>
      <c r="J80" s="6" t="s">
        <v>1230</v>
      </c>
      <c r="K80" s="6">
        <v>1990</v>
      </c>
      <c r="L80" s="6" t="s">
        <v>84</v>
      </c>
      <c r="M80" s="6">
        <f t="shared" si="17"/>
        <v>8</v>
      </c>
      <c r="N80" s="6" t="str">
        <f t="shared" si="15"/>
        <v>8/1990</v>
      </c>
      <c r="O80" s="6" t="s">
        <v>1231</v>
      </c>
      <c r="P80" s="6">
        <v>1</v>
      </c>
      <c r="Q80" s="6" t="s">
        <v>72</v>
      </c>
      <c r="R80" s="6" t="s">
        <v>1046</v>
      </c>
      <c r="S80" s="6" t="s">
        <v>1166</v>
      </c>
      <c r="T80" s="6" t="s">
        <v>1134</v>
      </c>
      <c r="U80" s="6" t="s">
        <v>37</v>
      </c>
      <c r="V80" s="6" t="s">
        <v>1159</v>
      </c>
      <c r="W80" s="6" t="s">
        <v>847</v>
      </c>
      <c r="X80" s="6" t="s">
        <v>848</v>
      </c>
      <c r="Y80" s="6" t="s">
        <v>40</v>
      </c>
      <c r="Z80" s="6" t="s">
        <v>1052</v>
      </c>
      <c r="AA80" s="6" t="s">
        <v>108</v>
      </c>
      <c r="AB80" s="6" t="s">
        <v>66</v>
      </c>
      <c r="AC80" s="6" t="s">
        <v>43</v>
      </c>
      <c r="AD80" s="6" t="s">
        <v>916</v>
      </c>
      <c r="AE80" s="6" t="s">
        <v>1165</v>
      </c>
      <c r="AF80" s="6" t="s">
        <v>453</v>
      </c>
      <c r="AG80" s="6" t="s">
        <v>480</v>
      </c>
      <c r="AH80" s="6" t="s">
        <v>453</v>
      </c>
      <c r="AI80" s="6" t="s">
        <v>480</v>
      </c>
      <c r="AJ80" s="6" t="s">
        <v>547</v>
      </c>
      <c r="AL80" s="6" t="s">
        <v>44</v>
      </c>
      <c r="AM80" s="6" t="s">
        <v>468</v>
      </c>
      <c r="AN80" s="6" t="s">
        <v>44</v>
      </c>
      <c r="AO80" s="9"/>
      <c r="AP80" s="17" t="s">
        <v>1192</v>
      </c>
    </row>
    <row r="81" spans="1:43" x14ac:dyDescent="0.2">
      <c r="A81" s="2">
        <v>7176</v>
      </c>
      <c r="B81" s="6">
        <v>1</v>
      </c>
      <c r="E81" s="6" t="s">
        <v>1141</v>
      </c>
      <c r="F81" s="6">
        <v>1988</v>
      </c>
      <c r="G81" s="6" t="s">
        <v>58</v>
      </c>
      <c r="H81" s="8">
        <f t="shared" si="16"/>
        <v>5</v>
      </c>
      <c r="I81" s="6" t="str">
        <f t="shared" si="13"/>
        <v>5/1988</v>
      </c>
      <c r="J81" s="6" t="s">
        <v>1230</v>
      </c>
      <c r="K81" s="6">
        <v>1990</v>
      </c>
      <c r="L81" s="6" t="s">
        <v>84</v>
      </c>
      <c r="M81" s="6">
        <f t="shared" si="17"/>
        <v>8</v>
      </c>
      <c r="N81" s="6" t="str">
        <f t="shared" si="15"/>
        <v>8/1990</v>
      </c>
      <c r="O81" s="6" t="s">
        <v>1231</v>
      </c>
      <c r="P81" s="6">
        <v>1</v>
      </c>
      <c r="Q81" s="6" t="s">
        <v>72</v>
      </c>
      <c r="R81" s="6" t="s">
        <v>1046</v>
      </c>
      <c r="S81" s="6" t="s">
        <v>1169</v>
      </c>
      <c r="T81" s="6" t="s">
        <v>1142</v>
      </c>
      <c r="U81" s="6" t="s">
        <v>37</v>
      </c>
      <c r="V81" s="6" t="s">
        <v>1162</v>
      </c>
      <c r="W81" s="6" t="s">
        <v>847</v>
      </c>
      <c r="X81" s="6" t="s">
        <v>848</v>
      </c>
      <c r="Y81" s="6" t="s">
        <v>40</v>
      </c>
      <c r="Z81" s="6" t="s">
        <v>1052</v>
      </c>
      <c r="AA81" s="6" t="s">
        <v>108</v>
      </c>
      <c r="AB81" s="6" t="s">
        <v>66</v>
      </c>
      <c r="AC81" s="6" t="s">
        <v>43</v>
      </c>
      <c r="AD81" s="6" t="s">
        <v>1143</v>
      </c>
      <c r="AE81" s="6" t="s">
        <v>1165</v>
      </c>
      <c r="AF81" s="6" t="s">
        <v>453</v>
      </c>
      <c r="AG81" s="6" t="s">
        <v>480</v>
      </c>
      <c r="AH81" s="6" t="s">
        <v>453</v>
      </c>
      <c r="AI81" s="6" t="s">
        <v>480</v>
      </c>
      <c r="AJ81" s="6" t="s">
        <v>547</v>
      </c>
      <c r="AL81" s="6" t="s">
        <v>982</v>
      </c>
      <c r="AM81" s="6" t="s">
        <v>468</v>
      </c>
      <c r="AN81" s="6" t="s">
        <v>44</v>
      </c>
      <c r="AO81" s="9"/>
      <c r="AP81" s="1" t="s">
        <v>1192</v>
      </c>
    </row>
    <row r="82" spans="1:43" x14ac:dyDescent="0.2">
      <c r="A82" s="2">
        <v>7177</v>
      </c>
      <c r="B82" s="6">
        <v>1</v>
      </c>
      <c r="E82" s="6" t="s">
        <v>336</v>
      </c>
      <c r="F82" s="6">
        <v>1988</v>
      </c>
      <c r="G82" s="6" t="s">
        <v>58</v>
      </c>
      <c r="H82" s="8">
        <f t="shared" si="16"/>
        <v>5</v>
      </c>
      <c r="I82" s="6" t="str">
        <f t="shared" si="13"/>
        <v>5/1988</v>
      </c>
      <c r="J82" s="6" t="s">
        <v>1230</v>
      </c>
      <c r="K82" s="6">
        <v>1990</v>
      </c>
      <c r="L82" s="6" t="s">
        <v>84</v>
      </c>
      <c r="M82" s="6">
        <f t="shared" si="17"/>
        <v>8</v>
      </c>
      <c r="N82" s="6" t="str">
        <f t="shared" si="15"/>
        <v>8/1990</v>
      </c>
      <c r="O82" s="6" t="s">
        <v>1231</v>
      </c>
      <c r="P82" s="6">
        <v>1</v>
      </c>
      <c r="Q82" s="6" t="s">
        <v>72</v>
      </c>
      <c r="R82" s="6" t="s">
        <v>1045</v>
      </c>
      <c r="S82" s="6" t="s">
        <v>1038</v>
      </c>
      <c r="T82" s="6" t="s">
        <v>966</v>
      </c>
      <c r="U82" s="6" t="s">
        <v>37</v>
      </c>
      <c r="V82" s="15" t="s">
        <v>437</v>
      </c>
      <c r="W82" s="6" t="s">
        <v>847</v>
      </c>
      <c r="X82" s="6" t="s">
        <v>848</v>
      </c>
      <c r="Y82" s="6" t="s">
        <v>40</v>
      </c>
      <c r="Z82" s="6" t="s">
        <v>1052</v>
      </c>
      <c r="AA82" s="6" t="s">
        <v>108</v>
      </c>
      <c r="AB82" s="6" t="s">
        <v>66</v>
      </c>
      <c r="AC82" s="6" t="s">
        <v>43</v>
      </c>
      <c r="AD82" s="6" t="s">
        <v>967</v>
      </c>
      <c r="AE82" s="6" t="s">
        <v>850</v>
      </c>
      <c r="AF82" s="6" t="s">
        <v>453</v>
      </c>
      <c r="AG82" s="6" t="s">
        <v>480</v>
      </c>
      <c r="AH82" s="6" t="s">
        <v>453</v>
      </c>
      <c r="AI82" s="6" t="s">
        <v>480</v>
      </c>
      <c r="AJ82" s="6" t="s">
        <v>547</v>
      </c>
      <c r="AL82" s="6" t="s">
        <v>44</v>
      </c>
      <c r="AM82" s="6" t="s">
        <v>468</v>
      </c>
      <c r="AN82" s="6" t="s">
        <v>44</v>
      </c>
      <c r="AO82" s="9"/>
      <c r="AP82" s="17" t="s">
        <v>1192</v>
      </c>
    </row>
    <row r="83" spans="1:43" x14ac:dyDescent="0.2">
      <c r="A83" s="2">
        <v>7180</v>
      </c>
      <c r="B83" s="6">
        <v>1</v>
      </c>
      <c r="E83" s="6" t="s">
        <v>325</v>
      </c>
      <c r="F83" s="6">
        <v>1988</v>
      </c>
      <c r="G83" s="6" t="s">
        <v>111</v>
      </c>
      <c r="H83" s="8">
        <f t="shared" si="16"/>
        <v>9</v>
      </c>
      <c r="I83" s="6" t="str">
        <f t="shared" si="13"/>
        <v>9/1988</v>
      </c>
      <c r="J83" s="6" t="s">
        <v>1230</v>
      </c>
      <c r="K83" s="6">
        <v>1990</v>
      </c>
      <c r="L83" s="6" t="s">
        <v>84</v>
      </c>
      <c r="M83" s="6">
        <f t="shared" si="17"/>
        <v>8</v>
      </c>
      <c r="N83" s="6" t="str">
        <f t="shared" si="15"/>
        <v>8/1990</v>
      </c>
      <c r="O83" s="6" t="s">
        <v>1231</v>
      </c>
      <c r="P83" s="6">
        <v>1</v>
      </c>
      <c r="Q83" s="6" t="s">
        <v>72</v>
      </c>
      <c r="R83" s="6" t="s">
        <v>1045</v>
      </c>
      <c r="S83" s="6" t="s">
        <v>1029</v>
      </c>
      <c r="T83" s="6" t="s">
        <v>945</v>
      </c>
      <c r="U83" s="6" t="s">
        <v>37</v>
      </c>
      <c r="V83" s="15" t="s">
        <v>428</v>
      </c>
      <c r="W83" s="6" t="s">
        <v>847</v>
      </c>
      <c r="X83" s="6" t="s">
        <v>848</v>
      </c>
      <c r="Y83" s="6" t="s">
        <v>40</v>
      </c>
      <c r="Z83" s="6" t="s">
        <v>1052</v>
      </c>
      <c r="AA83" s="6" t="s">
        <v>108</v>
      </c>
      <c r="AB83" s="6" t="s">
        <v>66</v>
      </c>
      <c r="AC83" s="6" t="s">
        <v>43</v>
      </c>
      <c r="AD83" s="6" t="s">
        <v>944</v>
      </c>
      <c r="AE83" s="6" t="s">
        <v>850</v>
      </c>
      <c r="AF83" s="6" t="s">
        <v>453</v>
      </c>
      <c r="AG83" s="6" t="s">
        <v>480</v>
      </c>
      <c r="AH83" s="6" t="s">
        <v>453</v>
      </c>
      <c r="AI83" s="6" t="s">
        <v>480</v>
      </c>
      <c r="AJ83" s="6" t="s">
        <v>547</v>
      </c>
      <c r="AL83" s="6" t="s">
        <v>44</v>
      </c>
      <c r="AM83" s="6" t="s">
        <v>468</v>
      </c>
      <c r="AN83" s="6" t="s">
        <v>44</v>
      </c>
      <c r="AO83" s="9"/>
      <c r="AP83" s="17" t="s">
        <v>1192</v>
      </c>
    </row>
    <row r="84" spans="1:43" x14ac:dyDescent="0.2">
      <c r="A84" s="2">
        <v>7181</v>
      </c>
      <c r="B84" s="6">
        <v>1</v>
      </c>
      <c r="E84" s="6" t="s">
        <v>311</v>
      </c>
      <c r="F84" s="6">
        <v>1988</v>
      </c>
      <c r="G84" s="6" t="s">
        <v>58</v>
      </c>
      <c r="H84" s="8">
        <f t="shared" si="16"/>
        <v>5</v>
      </c>
      <c r="I84" s="6" t="str">
        <f t="shared" si="13"/>
        <v>5/1988</v>
      </c>
      <c r="J84" s="6" t="s">
        <v>1230</v>
      </c>
      <c r="K84" s="6">
        <v>1990</v>
      </c>
      <c r="L84" s="6" t="s">
        <v>111</v>
      </c>
      <c r="M84" s="6">
        <f t="shared" si="17"/>
        <v>9</v>
      </c>
      <c r="N84" s="6" t="str">
        <f t="shared" si="15"/>
        <v>9/1990</v>
      </c>
      <c r="O84" s="6" t="s">
        <v>1231</v>
      </c>
      <c r="P84" s="6">
        <v>1</v>
      </c>
      <c r="Q84" s="6" t="s">
        <v>72</v>
      </c>
      <c r="R84" s="6" t="s">
        <v>1045</v>
      </c>
      <c r="S84" s="6" t="s">
        <v>1017</v>
      </c>
      <c r="T84" s="6" t="s">
        <v>915</v>
      </c>
      <c r="U84" s="6" t="s">
        <v>37</v>
      </c>
      <c r="V84" s="15" t="s">
        <v>415</v>
      </c>
      <c r="W84" s="6" t="s">
        <v>847</v>
      </c>
      <c r="X84" s="6" t="s">
        <v>848</v>
      </c>
      <c r="Y84" s="6" t="s">
        <v>40</v>
      </c>
      <c r="Z84" s="6" t="s">
        <v>1052</v>
      </c>
      <c r="AA84" s="6" t="s">
        <v>108</v>
      </c>
      <c r="AB84" s="6" t="s">
        <v>66</v>
      </c>
      <c r="AC84" s="6" t="s">
        <v>43</v>
      </c>
      <c r="AD84" s="6" t="s">
        <v>916</v>
      </c>
      <c r="AE84" s="6" t="s">
        <v>850</v>
      </c>
      <c r="AF84" s="6" t="s">
        <v>453</v>
      </c>
      <c r="AG84" s="6" t="s">
        <v>480</v>
      </c>
      <c r="AH84" s="6" t="s">
        <v>453</v>
      </c>
      <c r="AI84" s="6" t="s">
        <v>480</v>
      </c>
      <c r="AJ84" s="6" t="s">
        <v>547</v>
      </c>
      <c r="AL84" s="6" t="s">
        <v>44</v>
      </c>
      <c r="AM84" s="6" t="s">
        <v>468</v>
      </c>
      <c r="AN84" s="6" t="s">
        <v>44</v>
      </c>
      <c r="AO84" s="9"/>
      <c r="AP84" s="17" t="s">
        <v>1192</v>
      </c>
    </row>
    <row r="85" spans="1:43" x14ac:dyDescent="0.2">
      <c r="A85" s="2">
        <v>7182</v>
      </c>
      <c r="B85" s="6">
        <v>1</v>
      </c>
      <c r="E85" s="6" t="s">
        <v>334</v>
      </c>
      <c r="F85" s="6">
        <v>1988</v>
      </c>
      <c r="G85" s="6" t="s">
        <v>58</v>
      </c>
      <c r="H85" s="8">
        <f t="shared" si="16"/>
        <v>5</v>
      </c>
      <c r="I85" s="6" t="str">
        <f t="shared" si="13"/>
        <v>5/1988</v>
      </c>
      <c r="J85" s="6" t="s">
        <v>1230</v>
      </c>
      <c r="K85" s="6">
        <v>1990</v>
      </c>
      <c r="L85" s="6" t="s">
        <v>84</v>
      </c>
      <c r="M85" s="6">
        <f t="shared" si="17"/>
        <v>8</v>
      </c>
      <c r="N85" s="6" t="str">
        <f t="shared" si="15"/>
        <v>8/1990</v>
      </c>
      <c r="O85" s="6" t="s">
        <v>1231</v>
      </c>
      <c r="P85" s="6">
        <v>1</v>
      </c>
      <c r="Q85" s="6" t="s">
        <v>72</v>
      </c>
      <c r="R85" s="6" t="s">
        <v>1045</v>
      </c>
      <c r="S85" s="6" t="s">
        <v>1038</v>
      </c>
      <c r="T85" s="6" t="s">
        <v>962</v>
      </c>
      <c r="U85" s="6" t="s">
        <v>37</v>
      </c>
      <c r="V85" s="15" t="s">
        <v>435</v>
      </c>
      <c r="W85" s="6" t="s">
        <v>847</v>
      </c>
      <c r="X85" s="6" t="s">
        <v>848</v>
      </c>
      <c r="Y85" s="6" t="s">
        <v>40</v>
      </c>
      <c r="Z85" s="6" t="s">
        <v>1052</v>
      </c>
      <c r="AA85" s="6" t="s">
        <v>108</v>
      </c>
      <c r="AB85" s="6" t="s">
        <v>66</v>
      </c>
      <c r="AC85" s="6" t="s">
        <v>43</v>
      </c>
      <c r="AD85" s="6" t="s">
        <v>963</v>
      </c>
      <c r="AE85" s="6" t="s">
        <v>850</v>
      </c>
      <c r="AF85" s="6" t="s">
        <v>453</v>
      </c>
      <c r="AG85" s="6" t="s">
        <v>480</v>
      </c>
      <c r="AH85" s="6" t="s">
        <v>453</v>
      </c>
      <c r="AI85" s="6" t="s">
        <v>480</v>
      </c>
      <c r="AJ85" s="6" t="s">
        <v>547</v>
      </c>
      <c r="AL85" s="6" t="s">
        <v>44</v>
      </c>
      <c r="AM85" s="6" t="s">
        <v>468</v>
      </c>
      <c r="AN85" s="6" t="s">
        <v>44</v>
      </c>
      <c r="AO85" s="9"/>
      <c r="AP85" s="17" t="s">
        <v>1192</v>
      </c>
    </row>
    <row r="86" spans="1:43" x14ac:dyDescent="0.2">
      <c r="A86" s="2">
        <v>7191</v>
      </c>
      <c r="B86" s="6">
        <v>1</v>
      </c>
      <c r="E86" s="6" t="s">
        <v>704</v>
      </c>
      <c r="F86" s="6">
        <v>1989</v>
      </c>
      <c r="G86" s="6" t="s">
        <v>58</v>
      </c>
      <c r="H86" s="8">
        <f t="shared" si="16"/>
        <v>5</v>
      </c>
      <c r="I86" s="6" t="str">
        <f t="shared" si="13"/>
        <v>5/1989</v>
      </c>
      <c r="J86" s="6" t="s">
        <v>1230</v>
      </c>
      <c r="K86" s="6">
        <v>1990</v>
      </c>
      <c r="L86" s="6" t="s">
        <v>84</v>
      </c>
      <c r="M86" s="6">
        <f t="shared" si="17"/>
        <v>8</v>
      </c>
      <c r="N86" s="6" t="str">
        <f t="shared" si="15"/>
        <v>8/1990</v>
      </c>
      <c r="O86" s="6" t="s">
        <v>1231</v>
      </c>
      <c r="P86" s="6">
        <v>1</v>
      </c>
      <c r="Q86" s="6" t="s">
        <v>72</v>
      </c>
      <c r="R86" s="6" t="s">
        <v>1045</v>
      </c>
      <c r="S86" s="6" t="s">
        <v>1042</v>
      </c>
      <c r="T86" s="6" t="s">
        <v>978</v>
      </c>
      <c r="U86" s="6" t="s">
        <v>37</v>
      </c>
      <c r="V86" s="15" t="s">
        <v>442</v>
      </c>
      <c r="W86" s="6" t="s">
        <v>847</v>
      </c>
      <c r="X86" s="6" t="s">
        <v>848</v>
      </c>
      <c r="Y86" s="6" t="s">
        <v>40</v>
      </c>
      <c r="Z86" s="6" t="s">
        <v>1052</v>
      </c>
      <c r="AA86" s="6" t="s">
        <v>108</v>
      </c>
      <c r="AB86" s="6" t="s">
        <v>66</v>
      </c>
      <c r="AC86" s="6" t="s">
        <v>43</v>
      </c>
      <c r="AD86" s="6" t="s">
        <v>979</v>
      </c>
      <c r="AE86" s="6" t="s">
        <v>850</v>
      </c>
      <c r="AF86" s="6" t="s">
        <v>453</v>
      </c>
      <c r="AG86" s="6" t="s">
        <v>480</v>
      </c>
      <c r="AH86" s="6" t="s">
        <v>453</v>
      </c>
      <c r="AI86" s="6" t="s">
        <v>480</v>
      </c>
      <c r="AJ86" s="6" t="s">
        <v>547</v>
      </c>
      <c r="AL86" s="6" t="s">
        <v>982</v>
      </c>
      <c r="AM86" s="6" t="s">
        <v>468</v>
      </c>
      <c r="AN86" s="6" t="s">
        <v>44</v>
      </c>
      <c r="AO86" s="9"/>
      <c r="AP86" s="17" t="s">
        <v>1192</v>
      </c>
    </row>
    <row r="87" spans="1:43" x14ac:dyDescent="0.2">
      <c r="A87" s="2">
        <v>7245</v>
      </c>
      <c r="B87" s="6">
        <v>1</v>
      </c>
      <c r="E87" s="6" t="s">
        <v>291</v>
      </c>
      <c r="F87" s="6">
        <v>1985</v>
      </c>
      <c r="G87" s="6" t="s">
        <v>143</v>
      </c>
      <c r="H87" s="8">
        <f t="shared" si="16"/>
        <v>10</v>
      </c>
      <c r="I87" s="6" t="str">
        <f t="shared" si="13"/>
        <v>10/1985</v>
      </c>
      <c r="J87" s="6" t="s">
        <v>1247</v>
      </c>
      <c r="K87" s="6">
        <v>1991</v>
      </c>
      <c r="L87" s="6" t="s">
        <v>84</v>
      </c>
      <c r="M87" s="6">
        <f t="shared" si="17"/>
        <v>8</v>
      </c>
      <c r="N87" s="6" t="str">
        <f t="shared" si="15"/>
        <v>8/1991</v>
      </c>
      <c r="O87" s="6" t="s">
        <v>1231</v>
      </c>
      <c r="P87" s="6">
        <v>2</v>
      </c>
      <c r="Q87" s="6" t="s">
        <v>72</v>
      </c>
      <c r="R87" s="6" t="s">
        <v>1045</v>
      </c>
      <c r="S87" s="6" t="s">
        <v>1000</v>
      </c>
      <c r="T87" s="6" t="s">
        <v>871</v>
      </c>
      <c r="U87" s="6" t="s">
        <v>37</v>
      </c>
      <c r="V87" s="15" t="s">
        <v>394</v>
      </c>
      <c r="W87" s="6" t="s">
        <v>847</v>
      </c>
      <c r="X87" s="6" t="s">
        <v>848</v>
      </c>
      <c r="Y87" s="6" t="s">
        <v>40</v>
      </c>
      <c r="Z87" s="6" t="s">
        <v>1052</v>
      </c>
      <c r="AA87" s="6" t="s">
        <v>108</v>
      </c>
      <c r="AB87" s="6" t="s">
        <v>66</v>
      </c>
      <c r="AC87" s="6" t="s">
        <v>43</v>
      </c>
      <c r="AD87" s="6" t="s">
        <v>872</v>
      </c>
      <c r="AE87" s="6" t="s">
        <v>850</v>
      </c>
      <c r="AF87" s="6" t="s">
        <v>453</v>
      </c>
      <c r="AG87" s="6" t="s">
        <v>480</v>
      </c>
      <c r="AH87" s="6" t="s">
        <v>453</v>
      </c>
      <c r="AI87" s="6" t="s">
        <v>480</v>
      </c>
      <c r="AJ87" s="6" t="s">
        <v>547</v>
      </c>
      <c r="AL87" s="6" t="s">
        <v>44</v>
      </c>
      <c r="AM87" s="6" t="s">
        <v>468</v>
      </c>
      <c r="AN87" s="6" t="s">
        <v>44</v>
      </c>
      <c r="AO87" s="9"/>
      <c r="AP87" s="17" t="s">
        <v>1192</v>
      </c>
    </row>
    <row r="88" spans="1:43" x14ac:dyDescent="0.2">
      <c r="A88" s="2">
        <v>7246</v>
      </c>
      <c r="B88" s="6">
        <v>1</v>
      </c>
      <c r="E88" s="6" t="s">
        <v>307</v>
      </c>
      <c r="F88" s="6">
        <v>1988</v>
      </c>
      <c r="G88" s="6" t="s">
        <v>58</v>
      </c>
      <c r="H88" s="8">
        <f t="shared" si="16"/>
        <v>5</v>
      </c>
      <c r="I88" s="6" t="str">
        <f t="shared" si="13"/>
        <v>5/1988</v>
      </c>
      <c r="J88" s="6" t="s">
        <v>1230</v>
      </c>
      <c r="K88" s="6">
        <v>1991</v>
      </c>
      <c r="L88" s="6" t="s">
        <v>84</v>
      </c>
      <c r="M88" s="6">
        <f t="shared" si="17"/>
        <v>8</v>
      </c>
      <c r="N88" s="6" t="str">
        <f t="shared" si="15"/>
        <v>8/1991</v>
      </c>
      <c r="O88" s="6" t="s">
        <v>1231</v>
      </c>
      <c r="P88" s="6">
        <v>2</v>
      </c>
      <c r="Q88" s="6" t="s">
        <v>72</v>
      </c>
      <c r="R88" s="6" t="s">
        <v>1045</v>
      </c>
      <c r="S88" s="6" t="s">
        <v>1013</v>
      </c>
      <c r="T88" s="6" t="s">
        <v>905</v>
      </c>
      <c r="U88" s="6" t="s">
        <v>37</v>
      </c>
      <c r="V88" s="15" t="s">
        <v>410</v>
      </c>
      <c r="W88" s="6" t="s">
        <v>847</v>
      </c>
      <c r="X88" s="6" t="s">
        <v>848</v>
      </c>
      <c r="Y88" s="6" t="s">
        <v>40</v>
      </c>
      <c r="Z88" s="6" t="s">
        <v>1052</v>
      </c>
      <c r="AA88" s="6" t="s">
        <v>108</v>
      </c>
      <c r="AB88" s="6" t="s">
        <v>66</v>
      </c>
      <c r="AC88" s="6" t="s">
        <v>43</v>
      </c>
      <c r="AD88" s="6" t="s">
        <v>906</v>
      </c>
      <c r="AE88" s="6" t="s">
        <v>850</v>
      </c>
      <c r="AF88" s="6" t="s">
        <v>453</v>
      </c>
      <c r="AG88" s="6" t="s">
        <v>480</v>
      </c>
      <c r="AH88" s="6" t="s">
        <v>453</v>
      </c>
      <c r="AI88" s="6" t="s">
        <v>480</v>
      </c>
      <c r="AJ88" s="6" t="s">
        <v>547</v>
      </c>
      <c r="AL88" s="6" t="s">
        <v>44</v>
      </c>
      <c r="AM88" s="6" t="s">
        <v>468</v>
      </c>
      <c r="AN88" s="6" t="s">
        <v>44</v>
      </c>
      <c r="AO88" s="9"/>
      <c r="AP88" s="17" t="s">
        <v>1192</v>
      </c>
    </row>
    <row r="89" spans="1:43" x14ac:dyDescent="0.2">
      <c r="A89" s="2">
        <v>7248</v>
      </c>
      <c r="B89" s="6">
        <v>1</v>
      </c>
      <c r="E89" s="6" t="s">
        <v>282</v>
      </c>
      <c r="F89" s="6">
        <v>1989</v>
      </c>
      <c r="G89" s="6" t="s">
        <v>143</v>
      </c>
      <c r="H89" s="8">
        <f t="shared" si="16"/>
        <v>10</v>
      </c>
      <c r="I89" s="6" t="str">
        <f t="shared" si="13"/>
        <v>10/1989</v>
      </c>
      <c r="J89" s="6" t="s">
        <v>1230</v>
      </c>
      <c r="K89" s="6">
        <v>1991</v>
      </c>
      <c r="L89" s="6" t="s">
        <v>84</v>
      </c>
      <c r="M89" s="6">
        <f t="shared" si="17"/>
        <v>8</v>
      </c>
      <c r="N89" s="6" t="str">
        <f t="shared" si="15"/>
        <v>8/1991</v>
      </c>
      <c r="O89" s="6" t="s">
        <v>1231</v>
      </c>
      <c r="P89" s="6">
        <v>2</v>
      </c>
      <c r="Q89" s="6" t="s">
        <v>72</v>
      </c>
      <c r="R89" s="6" t="s">
        <v>1045</v>
      </c>
      <c r="S89" s="6" t="s">
        <v>992</v>
      </c>
      <c r="T89" s="6" t="s">
        <v>853</v>
      </c>
      <c r="U89" s="6" t="s">
        <v>37</v>
      </c>
      <c r="V89" s="15" t="s">
        <v>387</v>
      </c>
      <c r="W89" s="6" t="s">
        <v>847</v>
      </c>
      <c r="X89" s="6" t="s">
        <v>848</v>
      </c>
      <c r="Y89" s="6" t="s">
        <v>40</v>
      </c>
      <c r="Z89" s="6" t="s">
        <v>1052</v>
      </c>
      <c r="AA89" s="6" t="s">
        <v>108</v>
      </c>
      <c r="AB89" s="6" t="s">
        <v>66</v>
      </c>
      <c r="AC89" s="6" t="s">
        <v>43</v>
      </c>
      <c r="AD89" s="6" t="s">
        <v>854</v>
      </c>
      <c r="AE89" s="6" t="s">
        <v>850</v>
      </c>
      <c r="AF89" s="6" t="s">
        <v>453</v>
      </c>
      <c r="AG89" s="6" t="s">
        <v>480</v>
      </c>
      <c r="AH89" s="6" t="s">
        <v>453</v>
      </c>
      <c r="AI89" s="6" t="s">
        <v>480</v>
      </c>
      <c r="AJ89" s="6" t="s">
        <v>547</v>
      </c>
      <c r="AL89" s="6" t="s">
        <v>44</v>
      </c>
      <c r="AM89" s="6" t="s">
        <v>468</v>
      </c>
      <c r="AN89" s="6" t="s">
        <v>44</v>
      </c>
      <c r="AO89" s="9"/>
      <c r="AP89" s="17" t="s">
        <v>1192</v>
      </c>
    </row>
    <row r="90" spans="1:43" x14ac:dyDescent="0.2">
      <c r="A90" s="2">
        <v>7288</v>
      </c>
      <c r="B90" s="6">
        <v>1</v>
      </c>
      <c r="E90" s="6" t="s">
        <v>323</v>
      </c>
      <c r="F90" s="6">
        <v>1990</v>
      </c>
      <c r="G90" s="6" t="s">
        <v>111</v>
      </c>
      <c r="H90" s="8">
        <f t="shared" si="16"/>
        <v>9</v>
      </c>
      <c r="I90" s="6" t="str">
        <f t="shared" si="13"/>
        <v>9/1990</v>
      </c>
      <c r="J90" s="6" t="s">
        <v>1231</v>
      </c>
      <c r="K90" s="6">
        <v>1992</v>
      </c>
      <c r="L90" s="6" t="s">
        <v>447</v>
      </c>
      <c r="M90" s="6">
        <f t="shared" si="17"/>
        <v>2</v>
      </c>
      <c r="N90" s="6" t="str">
        <f t="shared" si="15"/>
        <v>2/1992</v>
      </c>
      <c r="O90" s="6" t="s">
        <v>1231</v>
      </c>
      <c r="P90" s="6">
        <v>3</v>
      </c>
      <c r="Q90" s="6" t="s">
        <v>72</v>
      </c>
      <c r="R90" s="6" t="s">
        <v>1046</v>
      </c>
      <c r="S90" s="6" t="s">
        <v>1012</v>
      </c>
      <c r="T90" s="6" t="s">
        <v>940</v>
      </c>
      <c r="U90" s="6" t="s">
        <v>37</v>
      </c>
      <c r="V90" s="15" t="s">
        <v>427</v>
      </c>
      <c r="W90" s="6" t="s">
        <v>847</v>
      </c>
      <c r="X90" s="6" t="s">
        <v>848</v>
      </c>
      <c r="Y90" s="6" t="s">
        <v>40</v>
      </c>
      <c r="Z90" s="6" t="s">
        <v>1052</v>
      </c>
      <c r="AA90" s="6" t="s">
        <v>108</v>
      </c>
      <c r="AB90" s="6" t="s">
        <v>66</v>
      </c>
      <c r="AC90" s="6" t="s">
        <v>43</v>
      </c>
      <c r="AD90" s="6" t="s">
        <v>941</v>
      </c>
      <c r="AE90" s="6" t="s">
        <v>850</v>
      </c>
      <c r="AF90" s="6" t="s">
        <v>453</v>
      </c>
      <c r="AG90" s="6" t="s">
        <v>480</v>
      </c>
      <c r="AH90" s="6" t="s">
        <v>453</v>
      </c>
      <c r="AI90" s="6" t="s">
        <v>480</v>
      </c>
      <c r="AJ90" s="6" t="s">
        <v>547</v>
      </c>
      <c r="AL90" s="6" t="s">
        <v>44</v>
      </c>
      <c r="AM90" s="6" t="s">
        <v>468</v>
      </c>
      <c r="AN90" s="6" t="s">
        <v>44</v>
      </c>
      <c r="AO90" s="9"/>
      <c r="AP90" s="17" t="s">
        <v>1192</v>
      </c>
    </row>
    <row r="91" spans="1:43" x14ac:dyDescent="0.2">
      <c r="A91" s="2">
        <v>7317</v>
      </c>
      <c r="B91" s="6">
        <v>120</v>
      </c>
      <c r="E91" s="6" t="s">
        <v>102</v>
      </c>
      <c r="F91" s="6">
        <v>1986</v>
      </c>
      <c r="G91" s="6" t="s">
        <v>111</v>
      </c>
      <c r="H91" s="8">
        <f t="shared" si="16"/>
        <v>9</v>
      </c>
      <c r="I91" s="6" t="str">
        <f t="shared" si="13"/>
        <v>9/1986</v>
      </c>
      <c r="J91" s="6" t="s">
        <v>1230</v>
      </c>
      <c r="K91" s="6">
        <v>1992</v>
      </c>
      <c r="L91" s="6" t="s">
        <v>82</v>
      </c>
      <c r="M91" s="6">
        <f>IF(L91="Enero",1,IF(L91="Febrero",2,IF(L91="Marzo",3,IF(L91="Abril",4,IF(L91="Mayo",5,IF(L91="Junio",6,IF(L91="Julio",7,IF(L91="Agosto",8,IF(L91="Setiembre",9,IF(L91="Octubre",10,IF(L91="Noviembre",11,IF(L91="Diciembre",12,0))))))))))))</f>
        <v>12</v>
      </c>
      <c r="N91" s="6" t="str">
        <f t="shared" si="15"/>
        <v>12/1992</v>
      </c>
      <c r="O91" s="6" t="s">
        <v>1231</v>
      </c>
      <c r="P91" s="6">
        <v>3</v>
      </c>
      <c r="Q91" s="6" t="s">
        <v>72</v>
      </c>
      <c r="R91" s="6" t="s">
        <v>73</v>
      </c>
      <c r="S91" s="6" t="s">
        <v>44</v>
      </c>
      <c r="T91" s="6" t="s">
        <v>103</v>
      </c>
      <c r="U91" s="6" t="s">
        <v>37</v>
      </c>
      <c r="V91" s="6" t="s">
        <v>105</v>
      </c>
      <c r="W91" s="6" t="s">
        <v>106</v>
      </c>
      <c r="X91" s="6" t="s">
        <v>106</v>
      </c>
      <c r="Y91" s="6" t="s">
        <v>40</v>
      </c>
      <c r="Z91" s="6" t="s">
        <v>611</v>
      </c>
      <c r="AA91" s="6" t="s">
        <v>41</v>
      </c>
      <c r="AB91" s="6" t="s">
        <v>66</v>
      </c>
      <c r="AC91" s="6" t="s">
        <v>43</v>
      </c>
      <c r="AD91" s="6" t="s">
        <v>44</v>
      </c>
      <c r="AE91" s="6" t="s">
        <v>109</v>
      </c>
      <c r="AF91" s="6" t="s">
        <v>453</v>
      </c>
      <c r="AG91" s="6" t="s">
        <v>110</v>
      </c>
      <c r="AH91" s="6" t="s">
        <v>453</v>
      </c>
      <c r="AI91" s="6" t="s">
        <v>535</v>
      </c>
      <c r="AJ91" s="6" t="s">
        <v>44</v>
      </c>
      <c r="AL91" s="6" t="s">
        <v>44</v>
      </c>
      <c r="AM91" s="6" t="s">
        <v>468</v>
      </c>
      <c r="AN91" s="6" t="s">
        <v>44</v>
      </c>
      <c r="AO91" s="9"/>
      <c r="AP91" s="17" t="s">
        <v>1192</v>
      </c>
    </row>
    <row r="92" spans="1:43" x14ac:dyDescent="0.2">
      <c r="A92" s="2">
        <v>7317</v>
      </c>
      <c r="B92" s="6">
        <v>127</v>
      </c>
      <c r="E92" s="6" t="s">
        <v>102</v>
      </c>
      <c r="F92" s="6">
        <v>1986</v>
      </c>
      <c r="G92" s="6" t="s">
        <v>111</v>
      </c>
      <c r="H92" s="8">
        <f t="shared" si="16"/>
        <v>9</v>
      </c>
      <c r="I92" s="6" t="str">
        <f t="shared" si="13"/>
        <v>9/1986</v>
      </c>
      <c r="J92" s="6" t="s">
        <v>1230</v>
      </c>
      <c r="K92" s="6">
        <v>1992</v>
      </c>
      <c r="L92" s="6" t="s">
        <v>82</v>
      </c>
      <c r="M92" s="6">
        <f>IF(L92="Enero",1,IF(L92="Febrero",2,IF(L92="Marzo",3,IF(L92="Abril",4,IF(L92="Mayo",5,IF(L92="Junio",6,IF(L92="Julio",7,IF(L92="Agosto",8,IF(L92="Setiembre",9,IF(L92="Octubre",10,IF(L92="Noviembre",11,IF(L92="Diciembre",12,0))))))))))))</f>
        <v>12</v>
      </c>
      <c r="N92" s="6" t="str">
        <f t="shared" si="15"/>
        <v>12/1992</v>
      </c>
      <c r="O92" s="6" t="s">
        <v>1231</v>
      </c>
      <c r="P92" s="6">
        <v>3</v>
      </c>
      <c r="Q92" s="6" t="s">
        <v>72</v>
      </c>
      <c r="R92" s="6" t="s">
        <v>73</v>
      </c>
      <c r="S92" s="6" t="s">
        <v>44</v>
      </c>
      <c r="T92" s="6" t="s">
        <v>103</v>
      </c>
      <c r="U92" s="6" t="s">
        <v>37</v>
      </c>
      <c r="V92" s="6" t="s">
        <v>113</v>
      </c>
      <c r="W92" s="6" t="s">
        <v>112</v>
      </c>
      <c r="X92" s="6" t="s">
        <v>112</v>
      </c>
      <c r="Y92" s="6" t="s">
        <v>40</v>
      </c>
      <c r="Z92" s="6" t="s">
        <v>611</v>
      </c>
      <c r="AA92" s="6" t="s">
        <v>41</v>
      </c>
      <c r="AB92" s="6" t="s">
        <v>66</v>
      </c>
      <c r="AC92" s="6" t="s">
        <v>67</v>
      </c>
      <c r="AD92" s="6" t="s">
        <v>112</v>
      </c>
      <c r="AE92" s="6" t="s">
        <v>44</v>
      </c>
      <c r="AF92" s="6" t="s">
        <v>453</v>
      </c>
      <c r="AG92" s="6" t="s">
        <v>112</v>
      </c>
      <c r="AH92" s="6" t="s">
        <v>453</v>
      </c>
      <c r="AI92" s="6" t="s">
        <v>535</v>
      </c>
      <c r="AJ92" s="6" t="s">
        <v>44</v>
      </c>
      <c r="AL92" s="6" t="s">
        <v>44</v>
      </c>
      <c r="AM92" s="6" t="s">
        <v>468</v>
      </c>
      <c r="AN92" s="6" t="s">
        <v>44</v>
      </c>
      <c r="AO92" s="9">
        <v>1417681847</v>
      </c>
      <c r="AP92" s="17" t="s">
        <v>44</v>
      </c>
      <c r="AQ92" s="10" t="s">
        <v>631</v>
      </c>
    </row>
    <row r="93" spans="1:43" x14ac:dyDescent="0.2">
      <c r="A93" s="2">
        <v>7322</v>
      </c>
      <c r="B93" s="6">
        <v>1</v>
      </c>
      <c r="E93" s="6" t="s">
        <v>305</v>
      </c>
      <c r="F93" s="6">
        <v>1991</v>
      </c>
      <c r="G93" s="6" t="s">
        <v>71</v>
      </c>
      <c r="H93" s="8">
        <f t="shared" si="16"/>
        <v>11</v>
      </c>
      <c r="I93" s="6" t="str">
        <f t="shared" si="13"/>
        <v>11/1991</v>
      </c>
      <c r="J93" s="6" t="s">
        <v>1231</v>
      </c>
      <c r="K93" s="6">
        <v>1993</v>
      </c>
      <c r="L93" s="6" t="s">
        <v>447</v>
      </c>
      <c r="M93" s="6">
        <f t="shared" ref="M93:M129" si="18">IF(L93="Enero",1,IF(L93="Febrero",2,IF(L93="Marzo",3,IF(L93="Abril",4,IF(L93="Mayo",5,IF(L93="Junio",6,IF(L93="Julio",7,IF(L93="Agosto",8,IF(L93="Setiembre", 9,IF(L93="Octubre",10,IF(L93="Noviembre", 11,IF(L93="Diciembre",12,0))))))))))))</f>
        <v>2</v>
      </c>
      <c r="N93" s="6" t="str">
        <f t="shared" si="15"/>
        <v>2/1993</v>
      </c>
      <c r="O93" s="6" t="s">
        <v>1231</v>
      </c>
      <c r="P93" s="6">
        <v>3</v>
      </c>
      <c r="Q93" s="6" t="s">
        <v>72</v>
      </c>
      <c r="R93" s="6" t="s">
        <v>1046</v>
      </c>
      <c r="S93" s="6" t="s">
        <v>1011</v>
      </c>
      <c r="T93" s="6" t="s">
        <v>901</v>
      </c>
      <c r="U93" s="6" t="s">
        <v>37</v>
      </c>
      <c r="V93" s="15" t="s">
        <v>408</v>
      </c>
      <c r="W93" s="6" t="s">
        <v>847</v>
      </c>
      <c r="X93" s="6" t="s">
        <v>848</v>
      </c>
      <c r="Y93" s="6" t="s">
        <v>40</v>
      </c>
      <c r="Z93" s="6" t="s">
        <v>1052</v>
      </c>
      <c r="AA93" s="6" t="s">
        <v>108</v>
      </c>
      <c r="AB93" s="6" t="s">
        <v>66</v>
      </c>
      <c r="AC93" s="6" t="s">
        <v>43</v>
      </c>
      <c r="AD93" s="6" t="s">
        <v>902</v>
      </c>
      <c r="AE93" s="6" t="s">
        <v>850</v>
      </c>
      <c r="AF93" s="6" t="s">
        <v>453</v>
      </c>
      <c r="AG93" s="6" t="s">
        <v>480</v>
      </c>
      <c r="AH93" s="6" t="s">
        <v>453</v>
      </c>
      <c r="AI93" s="6" t="s">
        <v>480</v>
      </c>
      <c r="AJ93" s="6" t="s">
        <v>547</v>
      </c>
      <c r="AL93" s="6" t="s">
        <v>44</v>
      </c>
      <c r="AM93" s="6" t="s">
        <v>468</v>
      </c>
      <c r="AN93" s="6" t="s">
        <v>44</v>
      </c>
      <c r="AO93" s="9">
        <v>0</v>
      </c>
      <c r="AP93" s="1">
        <v>1389868838</v>
      </c>
      <c r="AQ93" s="10" t="s">
        <v>631</v>
      </c>
    </row>
    <row r="94" spans="1:43" x14ac:dyDescent="0.2">
      <c r="A94" s="2">
        <v>7323</v>
      </c>
      <c r="B94" s="6">
        <v>1</v>
      </c>
      <c r="E94" s="6" t="s">
        <v>319</v>
      </c>
      <c r="F94" s="6">
        <v>1990</v>
      </c>
      <c r="G94" s="6" t="s">
        <v>111</v>
      </c>
      <c r="H94" s="8">
        <f t="shared" si="16"/>
        <v>9</v>
      </c>
      <c r="I94" s="6" t="str">
        <f t="shared" si="13"/>
        <v>9/1990</v>
      </c>
      <c r="J94" s="6" t="s">
        <v>1231</v>
      </c>
      <c r="K94" s="6">
        <v>1993</v>
      </c>
      <c r="L94" s="6" t="s">
        <v>58</v>
      </c>
      <c r="M94" s="6">
        <f t="shared" si="18"/>
        <v>5</v>
      </c>
      <c r="N94" s="6" t="str">
        <f t="shared" si="15"/>
        <v>5/1993</v>
      </c>
      <c r="O94" s="6" t="s">
        <v>1231</v>
      </c>
      <c r="P94" s="6">
        <v>1</v>
      </c>
      <c r="Q94" s="6" t="s">
        <v>72</v>
      </c>
      <c r="R94" s="6" t="s">
        <v>1046</v>
      </c>
      <c r="S94" s="6" t="s">
        <v>1024</v>
      </c>
      <c r="T94" s="6" t="s">
        <v>932</v>
      </c>
      <c r="U94" s="6" t="s">
        <v>37</v>
      </c>
      <c r="V94" s="15" t="s">
        <v>423</v>
      </c>
      <c r="W94" s="6" t="s">
        <v>847</v>
      </c>
      <c r="X94" s="6" t="s">
        <v>848</v>
      </c>
      <c r="Y94" s="6" t="s">
        <v>40</v>
      </c>
      <c r="Z94" s="6" t="s">
        <v>1052</v>
      </c>
      <c r="AA94" s="6" t="s">
        <v>108</v>
      </c>
      <c r="AB94" s="6" t="s">
        <v>66</v>
      </c>
      <c r="AC94" s="6" t="s">
        <v>43</v>
      </c>
      <c r="AD94" s="6" t="s">
        <v>933</v>
      </c>
      <c r="AE94" s="6" t="s">
        <v>850</v>
      </c>
      <c r="AF94" s="6" t="s">
        <v>453</v>
      </c>
      <c r="AG94" s="6" t="s">
        <v>480</v>
      </c>
      <c r="AH94" s="6" t="s">
        <v>453</v>
      </c>
      <c r="AI94" s="6" t="s">
        <v>480</v>
      </c>
      <c r="AJ94" s="6" t="s">
        <v>547</v>
      </c>
      <c r="AL94" s="6" t="s">
        <v>44</v>
      </c>
      <c r="AM94" s="6" t="s">
        <v>468</v>
      </c>
      <c r="AN94" s="6" t="s">
        <v>44</v>
      </c>
      <c r="AO94" s="9"/>
      <c r="AP94" s="17" t="s">
        <v>1192</v>
      </c>
    </row>
    <row r="95" spans="1:43" x14ac:dyDescent="0.2">
      <c r="A95" s="2">
        <v>7325</v>
      </c>
      <c r="B95" s="6">
        <v>1</v>
      </c>
      <c r="E95" s="6" t="s">
        <v>1123</v>
      </c>
      <c r="F95" s="6">
        <v>1991</v>
      </c>
      <c r="G95" s="6" t="s">
        <v>141</v>
      </c>
      <c r="H95" s="8">
        <f t="shared" si="16"/>
        <v>6</v>
      </c>
      <c r="I95" s="6" t="str">
        <f t="shared" si="13"/>
        <v>6/1991</v>
      </c>
      <c r="J95" s="6" t="s">
        <v>1231</v>
      </c>
      <c r="K95" s="6">
        <v>1993</v>
      </c>
      <c r="L95" s="6" t="s">
        <v>447</v>
      </c>
      <c r="M95" s="6">
        <f t="shared" si="18"/>
        <v>2</v>
      </c>
      <c r="N95" s="6" t="str">
        <f t="shared" si="15"/>
        <v>2/1993</v>
      </c>
      <c r="O95" s="6" t="s">
        <v>1231</v>
      </c>
      <c r="P95" s="6">
        <v>3</v>
      </c>
      <c r="Q95" s="6" t="s">
        <v>72</v>
      </c>
      <c r="R95" s="6" t="s">
        <v>1046</v>
      </c>
      <c r="S95" s="6" t="s">
        <v>1177</v>
      </c>
      <c r="T95" s="6" t="s">
        <v>1125</v>
      </c>
      <c r="U95" s="6" t="s">
        <v>37</v>
      </c>
      <c r="V95" s="6" t="s">
        <v>1156</v>
      </c>
      <c r="W95" s="6" t="s">
        <v>847</v>
      </c>
      <c r="X95" s="6" t="s">
        <v>848</v>
      </c>
      <c r="Y95" s="6" t="s">
        <v>40</v>
      </c>
      <c r="Z95" s="6" t="s">
        <v>1052</v>
      </c>
      <c r="AA95" s="6" t="s">
        <v>108</v>
      </c>
      <c r="AB95" s="6" t="s">
        <v>66</v>
      </c>
      <c r="AC95" s="6" t="s">
        <v>43</v>
      </c>
      <c r="AD95" s="6" t="s">
        <v>1126</v>
      </c>
      <c r="AE95" s="6" t="s">
        <v>1165</v>
      </c>
      <c r="AF95" s="6" t="s">
        <v>453</v>
      </c>
      <c r="AG95" s="6" t="s">
        <v>480</v>
      </c>
      <c r="AH95" s="6" t="s">
        <v>453</v>
      </c>
      <c r="AI95" s="6" t="s">
        <v>480</v>
      </c>
      <c r="AJ95" s="6" t="s">
        <v>547</v>
      </c>
      <c r="AL95" s="6" t="s">
        <v>982</v>
      </c>
      <c r="AM95" s="6" t="s">
        <v>468</v>
      </c>
      <c r="AN95" s="6" t="s">
        <v>44</v>
      </c>
      <c r="AO95" s="9"/>
      <c r="AP95" s="17" t="s">
        <v>1192</v>
      </c>
    </row>
    <row r="96" spans="1:43" x14ac:dyDescent="0.2">
      <c r="A96" s="2">
        <v>7333</v>
      </c>
      <c r="B96" s="6">
        <v>236</v>
      </c>
      <c r="E96" s="6" t="s">
        <v>272</v>
      </c>
      <c r="F96" s="6">
        <v>1989</v>
      </c>
      <c r="G96" s="6" t="s">
        <v>156</v>
      </c>
      <c r="H96" s="8">
        <f t="shared" si="16"/>
        <v>4</v>
      </c>
      <c r="I96" s="6" t="str">
        <f t="shared" si="13"/>
        <v>4/1989</v>
      </c>
      <c r="J96" s="6" t="s">
        <v>1230</v>
      </c>
      <c r="K96" s="6">
        <v>1993</v>
      </c>
      <c r="L96" s="6" t="s">
        <v>59</v>
      </c>
      <c r="M96" s="6">
        <f t="shared" si="18"/>
        <v>7</v>
      </c>
      <c r="N96" s="6" t="str">
        <f t="shared" si="15"/>
        <v>7/1993</v>
      </c>
      <c r="O96" s="6" t="s">
        <v>1231</v>
      </c>
      <c r="P96" s="6">
        <v>4</v>
      </c>
      <c r="Q96" s="6" t="s">
        <v>60</v>
      </c>
      <c r="R96" s="6" t="s">
        <v>44</v>
      </c>
      <c r="S96" s="6" t="s">
        <v>44</v>
      </c>
      <c r="T96" s="6" t="s">
        <v>785</v>
      </c>
      <c r="U96" s="6" t="s">
        <v>446</v>
      </c>
      <c r="V96" s="6" t="s">
        <v>235</v>
      </c>
      <c r="W96" s="6" t="s">
        <v>786</v>
      </c>
      <c r="X96" s="6" t="s">
        <v>789</v>
      </c>
      <c r="Y96" s="6" t="s">
        <v>40</v>
      </c>
      <c r="Z96" s="6" t="s">
        <v>622</v>
      </c>
      <c r="AA96" s="6" t="s">
        <v>107</v>
      </c>
      <c r="AB96" s="6" t="s">
        <v>66</v>
      </c>
      <c r="AC96" s="6" t="s">
        <v>43</v>
      </c>
      <c r="AD96" s="6" t="s">
        <v>790</v>
      </c>
      <c r="AE96" s="6" t="s">
        <v>571</v>
      </c>
      <c r="AF96" s="6" t="s">
        <v>453</v>
      </c>
      <c r="AG96" s="6" t="s">
        <v>791</v>
      </c>
      <c r="AH96" s="6" t="s">
        <v>453</v>
      </c>
      <c r="AI96" s="6" t="s">
        <v>792</v>
      </c>
      <c r="AJ96" s="6" t="s">
        <v>44</v>
      </c>
      <c r="AL96" s="6" t="s">
        <v>44</v>
      </c>
      <c r="AM96" s="6" t="s">
        <v>468</v>
      </c>
      <c r="AN96" s="6" t="s">
        <v>44</v>
      </c>
      <c r="AO96" s="9"/>
      <c r="AP96" s="17" t="s">
        <v>1192</v>
      </c>
    </row>
    <row r="97" spans="1:43" x14ac:dyDescent="0.2">
      <c r="A97" s="2">
        <v>7333</v>
      </c>
      <c r="B97" s="6" t="s">
        <v>793</v>
      </c>
      <c r="E97" s="6" t="s">
        <v>272</v>
      </c>
      <c r="F97" s="6">
        <v>1989</v>
      </c>
      <c r="G97" s="6" t="s">
        <v>156</v>
      </c>
      <c r="H97" s="8">
        <f t="shared" si="16"/>
        <v>4</v>
      </c>
      <c r="I97" s="6" t="str">
        <f t="shared" ref="I97:I128" si="19">CONCATENATE(H97,"/",F97)</f>
        <v>4/1989</v>
      </c>
      <c r="J97" s="6" t="s">
        <v>1230</v>
      </c>
      <c r="K97" s="6">
        <v>1993</v>
      </c>
      <c r="L97" s="6" t="s">
        <v>59</v>
      </c>
      <c r="M97" s="6">
        <f t="shared" si="18"/>
        <v>7</v>
      </c>
      <c r="N97" s="6" t="str">
        <f t="shared" ref="N97:N128" si="20">CONCATENATE(M97,"/",K97)</f>
        <v>7/1993</v>
      </c>
      <c r="O97" s="6" t="s">
        <v>1231</v>
      </c>
      <c r="P97" s="6">
        <v>4</v>
      </c>
      <c r="Q97" s="6" t="s">
        <v>60</v>
      </c>
      <c r="R97" s="6" t="s">
        <v>44</v>
      </c>
      <c r="S97" s="6" t="s">
        <v>44</v>
      </c>
      <c r="T97" s="6" t="s">
        <v>794</v>
      </c>
      <c r="U97" s="6" t="s">
        <v>446</v>
      </c>
      <c r="V97" s="6" t="s">
        <v>795</v>
      </c>
      <c r="W97" s="6" t="s">
        <v>796</v>
      </c>
      <c r="X97" s="6" t="s">
        <v>797</v>
      </c>
      <c r="Y97" s="6" t="s">
        <v>40</v>
      </c>
      <c r="Z97" s="6" t="s">
        <v>622</v>
      </c>
      <c r="AA97" s="6" t="s">
        <v>107</v>
      </c>
      <c r="AB97" s="6" t="s">
        <v>66</v>
      </c>
      <c r="AC97" s="6" t="s">
        <v>43</v>
      </c>
      <c r="AD97" s="6" t="s">
        <v>798</v>
      </c>
      <c r="AE97" s="6" t="s">
        <v>799</v>
      </c>
      <c r="AF97" s="6" t="s">
        <v>453</v>
      </c>
      <c r="AG97" s="6" t="s">
        <v>791</v>
      </c>
      <c r="AH97" s="6" t="s">
        <v>453</v>
      </c>
      <c r="AI97" s="6" t="s">
        <v>792</v>
      </c>
      <c r="AJ97" s="6" t="s">
        <v>44</v>
      </c>
      <c r="AL97" s="6" t="s">
        <v>44</v>
      </c>
      <c r="AM97" s="6" t="s">
        <v>468</v>
      </c>
      <c r="AN97" s="6" t="s">
        <v>44</v>
      </c>
      <c r="AO97" s="9"/>
      <c r="AP97" s="17" t="s">
        <v>1192</v>
      </c>
    </row>
    <row r="98" spans="1:43" x14ac:dyDescent="0.2">
      <c r="A98" s="2">
        <v>7339</v>
      </c>
      <c r="B98" s="6">
        <v>1</v>
      </c>
      <c r="E98" s="6" t="s">
        <v>313</v>
      </c>
      <c r="F98" s="6">
        <v>1990</v>
      </c>
      <c r="G98" s="6" t="s">
        <v>71</v>
      </c>
      <c r="H98" s="8">
        <f t="shared" si="16"/>
        <v>11</v>
      </c>
      <c r="I98" s="6" t="str">
        <f t="shared" si="19"/>
        <v>11/1990</v>
      </c>
      <c r="J98" s="6" t="s">
        <v>1231</v>
      </c>
      <c r="K98" s="6">
        <v>1993</v>
      </c>
      <c r="L98" s="6" t="s">
        <v>58</v>
      </c>
      <c r="M98" s="6">
        <f t="shared" si="18"/>
        <v>5</v>
      </c>
      <c r="N98" s="6" t="str">
        <f t="shared" si="20"/>
        <v>5/1993</v>
      </c>
      <c r="O98" s="6" t="s">
        <v>1231</v>
      </c>
      <c r="P98" s="6">
        <v>4</v>
      </c>
      <c r="Q98" s="6" t="s">
        <v>72</v>
      </c>
      <c r="R98" s="6" t="s">
        <v>73</v>
      </c>
      <c r="S98" s="6" t="s">
        <v>1019</v>
      </c>
      <c r="T98" s="6" t="s">
        <v>919</v>
      </c>
      <c r="U98" s="6" t="s">
        <v>37</v>
      </c>
      <c r="V98" s="15" t="s">
        <v>417</v>
      </c>
      <c r="W98" s="6" t="s">
        <v>847</v>
      </c>
      <c r="X98" s="6" t="s">
        <v>848</v>
      </c>
      <c r="Y98" s="6" t="s">
        <v>40</v>
      </c>
      <c r="Z98" s="6" t="s">
        <v>1052</v>
      </c>
      <c r="AA98" s="6" t="s">
        <v>108</v>
      </c>
      <c r="AB98" s="6" t="s">
        <v>66</v>
      </c>
      <c r="AC98" s="6" t="s">
        <v>43</v>
      </c>
      <c r="AD98" s="6" t="s">
        <v>918</v>
      </c>
      <c r="AE98" s="6" t="s">
        <v>850</v>
      </c>
      <c r="AF98" s="6" t="s">
        <v>453</v>
      </c>
      <c r="AG98" s="6" t="s">
        <v>480</v>
      </c>
      <c r="AH98" s="6" t="s">
        <v>453</v>
      </c>
      <c r="AI98" s="6" t="s">
        <v>480</v>
      </c>
      <c r="AJ98" s="6" t="s">
        <v>547</v>
      </c>
      <c r="AL98" s="6" t="s">
        <v>44</v>
      </c>
      <c r="AM98" s="6" t="s">
        <v>468</v>
      </c>
      <c r="AN98" s="6" t="s">
        <v>44</v>
      </c>
      <c r="AO98" s="9"/>
      <c r="AP98" s="1">
        <v>89210622982</v>
      </c>
      <c r="AQ98" s="10" t="s">
        <v>1216</v>
      </c>
    </row>
    <row r="99" spans="1:43" x14ac:dyDescent="0.2">
      <c r="A99" s="2">
        <v>7341</v>
      </c>
      <c r="B99" s="6">
        <v>1</v>
      </c>
      <c r="E99" s="6" t="s">
        <v>312</v>
      </c>
      <c r="F99" s="6">
        <v>1990</v>
      </c>
      <c r="G99" s="6" t="s">
        <v>111</v>
      </c>
      <c r="H99" s="8">
        <f t="shared" si="16"/>
        <v>9</v>
      </c>
      <c r="I99" s="6" t="str">
        <f t="shared" si="19"/>
        <v>9/1990</v>
      </c>
      <c r="J99" s="6" t="s">
        <v>1231</v>
      </c>
      <c r="K99" s="6">
        <v>1993</v>
      </c>
      <c r="L99" s="6" t="s">
        <v>58</v>
      </c>
      <c r="M99" s="6">
        <f t="shared" si="18"/>
        <v>5</v>
      </c>
      <c r="N99" s="6" t="str">
        <f t="shared" si="20"/>
        <v>5/1993</v>
      </c>
      <c r="O99" s="6" t="s">
        <v>1231</v>
      </c>
      <c r="P99" s="6">
        <v>4</v>
      </c>
      <c r="Q99" s="6" t="s">
        <v>72</v>
      </c>
      <c r="R99" s="6" t="s">
        <v>73</v>
      </c>
      <c r="S99" s="6" t="s">
        <v>1018</v>
      </c>
      <c r="T99" s="6" t="s">
        <v>917</v>
      </c>
      <c r="U99" s="6" t="s">
        <v>37</v>
      </c>
      <c r="V99" s="15" t="s">
        <v>416</v>
      </c>
      <c r="W99" s="6" t="s">
        <v>847</v>
      </c>
      <c r="X99" s="6" t="s">
        <v>848</v>
      </c>
      <c r="Y99" s="6" t="s">
        <v>40</v>
      </c>
      <c r="Z99" s="6" t="s">
        <v>1052</v>
      </c>
      <c r="AA99" s="6" t="s">
        <v>108</v>
      </c>
      <c r="AB99" s="6" t="s">
        <v>66</v>
      </c>
      <c r="AC99" s="6" t="s">
        <v>43</v>
      </c>
      <c r="AD99" s="6" t="s">
        <v>918</v>
      </c>
      <c r="AE99" s="6" t="s">
        <v>850</v>
      </c>
      <c r="AF99" s="6" t="s">
        <v>453</v>
      </c>
      <c r="AG99" s="6" t="s">
        <v>480</v>
      </c>
      <c r="AH99" s="6" t="s">
        <v>453</v>
      </c>
      <c r="AI99" s="6" t="s">
        <v>480</v>
      </c>
      <c r="AJ99" s="6" t="s">
        <v>547</v>
      </c>
      <c r="AL99" s="6" t="s">
        <v>44</v>
      </c>
      <c r="AM99" s="6" t="s">
        <v>468</v>
      </c>
      <c r="AN99" s="6" t="s">
        <v>44</v>
      </c>
      <c r="AO99" s="9"/>
      <c r="AP99" s="17" t="s">
        <v>1192</v>
      </c>
    </row>
    <row r="100" spans="1:43" x14ac:dyDescent="0.2">
      <c r="A100" s="2">
        <v>7364</v>
      </c>
      <c r="B100" s="6">
        <v>1</v>
      </c>
      <c r="E100" s="6" t="s">
        <v>330</v>
      </c>
      <c r="F100" s="6">
        <v>1991</v>
      </c>
      <c r="G100" s="6" t="s">
        <v>82</v>
      </c>
      <c r="H100" s="8">
        <f t="shared" si="16"/>
        <v>12</v>
      </c>
      <c r="I100" s="6" t="str">
        <f t="shared" si="19"/>
        <v>12/1991</v>
      </c>
      <c r="J100" s="6" t="s">
        <v>1231</v>
      </c>
      <c r="K100" s="6">
        <v>1993</v>
      </c>
      <c r="L100" s="6" t="s">
        <v>82</v>
      </c>
      <c r="M100" s="6">
        <f t="shared" si="18"/>
        <v>12</v>
      </c>
      <c r="N100" s="6" t="str">
        <f t="shared" si="20"/>
        <v>12/1993</v>
      </c>
      <c r="O100" s="6" t="s">
        <v>1231</v>
      </c>
      <c r="P100" s="6">
        <v>4</v>
      </c>
      <c r="Q100" s="6" t="s">
        <v>72</v>
      </c>
      <c r="R100" s="6" t="s">
        <v>1046</v>
      </c>
      <c r="S100" s="6" t="s">
        <v>1012</v>
      </c>
      <c r="T100" s="6" t="s">
        <v>954</v>
      </c>
      <c r="U100" s="6" t="s">
        <v>37</v>
      </c>
      <c r="V100" s="15" t="s">
        <v>431</v>
      </c>
      <c r="W100" s="6" t="s">
        <v>847</v>
      </c>
      <c r="X100" s="6" t="s">
        <v>848</v>
      </c>
      <c r="Y100" s="6" t="s">
        <v>40</v>
      </c>
      <c r="Z100" s="6" t="s">
        <v>1052</v>
      </c>
      <c r="AA100" s="6" t="s">
        <v>108</v>
      </c>
      <c r="AB100" s="6" t="s">
        <v>66</v>
      </c>
      <c r="AC100" s="6" t="s">
        <v>43</v>
      </c>
      <c r="AD100" s="6" t="s">
        <v>955</v>
      </c>
      <c r="AE100" s="6" t="s">
        <v>850</v>
      </c>
      <c r="AF100" s="6" t="s">
        <v>453</v>
      </c>
      <c r="AG100" s="6" t="s">
        <v>480</v>
      </c>
      <c r="AH100" s="6" t="s">
        <v>453</v>
      </c>
      <c r="AI100" s="6" t="s">
        <v>480</v>
      </c>
      <c r="AJ100" s="6" t="s">
        <v>547</v>
      </c>
      <c r="AL100" s="6" t="s">
        <v>44</v>
      </c>
      <c r="AM100" s="6" t="s">
        <v>468</v>
      </c>
      <c r="AN100" s="6" t="s">
        <v>44</v>
      </c>
      <c r="AO100" s="9"/>
      <c r="AP100" s="17" t="s">
        <v>1192</v>
      </c>
    </row>
    <row r="101" spans="1:43" x14ac:dyDescent="0.2">
      <c r="A101" s="2">
        <v>7384</v>
      </c>
      <c r="B101" s="6">
        <v>40</v>
      </c>
      <c r="E101" s="6" t="s">
        <v>269</v>
      </c>
      <c r="F101" s="6">
        <v>1990</v>
      </c>
      <c r="G101" s="6" t="s">
        <v>111</v>
      </c>
      <c r="H101" s="8">
        <f t="shared" si="16"/>
        <v>9</v>
      </c>
      <c r="I101" s="6" t="str">
        <f t="shared" si="19"/>
        <v>9/1990</v>
      </c>
      <c r="J101" s="6" t="s">
        <v>1231</v>
      </c>
      <c r="K101" s="6">
        <v>1994</v>
      </c>
      <c r="L101" s="6" t="s">
        <v>162</v>
      </c>
      <c r="M101" s="6">
        <f t="shared" si="18"/>
        <v>3</v>
      </c>
      <c r="N101" s="6" t="str">
        <f t="shared" si="20"/>
        <v>3/1994</v>
      </c>
      <c r="O101" s="6" t="s">
        <v>1231</v>
      </c>
      <c r="P101" s="6">
        <v>4</v>
      </c>
      <c r="Q101" s="6" t="s">
        <v>72</v>
      </c>
      <c r="R101" s="6" t="s">
        <v>1046</v>
      </c>
      <c r="S101" s="6" t="s">
        <v>985</v>
      </c>
      <c r="T101" s="6" t="s">
        <v>770</v>
      </c>
      <c r="U101" s="6" t="s">
        <v>37</v>
      </c>
      <c r="V101" s="6" t="s">
        <v>232</v>
      </c>
      <c r="W101" s="6" t="s">
        <v>771</v>
      </c>
      <c r="X101" s="6" t="s">
        <v>772</v>
      </c>
      <c r="Y101" s="6" t="s">
        <v>40</v>
      </c>
      <c r="Z101" s="6" t="s">
        <v>1052</v>
      </c>
      <c r="AA101" s="6" t="s">
        <v>107</v>
      </c>
      <c r="AB101" s="6" t="s">
        <v>66</v>
      </c>
      <c r="AC101" s="6" t="s">
        <v>43</v>
      </c>
      <c r="AD101" s="6" t="s">
        <v>773</v>
      </c>
      <c r="AE101" s="6" t="s">
        <v>774</v>
      </c>
      <c r="AF101" s="6" t="s">
        <v>453</v>
      </c>
      <c r="AG101" s="6" t="s">
        <v>775</v>
      </c>
      <c r="AH101" s="6" t="s">
        <v>573</v>
      </c>
      <c r="AI101" s="6" t="s">
        <v>535</v>
      </c>
      <c r="AJ101" s="6" t="s">
        <v>44</v>
      </c>
      <c r="AL101" s="6" t="s">
        <v>44</v>
      </c>
      <c r="AM101" s="6" t="s">
        <v>468</v>
      </c>
      <c r="AN101" s="6" t="s">
        <v>44</v>
      </c>
      <c r="AO101" s="9"/>
      <c r="AP101" s="17" t="s">
        <v>1192</v>
      </c>
    </row>
    <row r="102" spans="1:43" x14ac:dyDescent="0.2">
      <c r="A102" s="2">
        <v>7387</v>
      </c>
      <c r="B102" s="6">
        <v>1</v>
      </c>
      <c r="E102" s="6" t="s">
        <v>289</v>
      </c>
      <c r="F102" s="6">
        <v>1992</v>
      </c>
      <c r="G102" s="6" t="s">
        <v>58</v>
      </c>
      <c r="H102" s="8">
        <f t="shared" si="16"/>
        <v>5</v>
      </c>
      <c r="I102" s="6" t="str">
        <f t="shared" si="19"/>
        <v>5/1992</v>
      </c>
      <c r="J102" s="6" t="s">
        <v>1231</v>
      </c>
      <c r="K102" s="6">
        <v>1994</v>
      </c>
      <c r="L102" s="6" t="s">
        <v>156</v>
      </c>
      <c r="M102" s="6">
        <f t="shared" si="18"/>
        <v>4</v>
      </c>
      <c r="N102" s="6" t="str">
        <f t="shared" si="20"/>
        <v>4/1994</v>
      </c>
      <c r="O102" s="6" t="s">
        <v>1231</v>
      </c>
      <c r="P102" s="6">
        <v>4</v>
      </c>
      <c r="Q102" s="6" t="s">
        <v>72</v>
      </c>
      <c r="R102" s="6" t="s">
        <v>1046</v>
      </c>
      <c r="S102" s="6" t="s">
        <v>998</v>
      </c>
      <c r="T102" s="6" t="s">
        <v>867</v>
      </c>
      <c r="U102" s="6" t="s">
        <v>37</v>
      </c>
      <c r="V102" s="15" t="s">
        <v>392</v>
      </c>
      <c r="W102" s="6" t="s">
        <v>847</v>
      </c>
      <c r="X102" s="6" t="s">
        <v>848</v>
      </c>
      <c r="Y102" s="6" t="s">
        <v>40</v>
      </c>
      <c r="Z102" s="6" t="s">
        <v>1052</v>
      </c>
      <c r="AA102" s="6" t="s">
        <v>108</v>
      </c>
      <c r="AB102" s="6" t="s">
        <v>66</v>
      </c>
      <c r="AC102" s="6" t="s">
        <v>43</v>
      </c>
      <c r="AD102" s="6" t="s">
        <v>868</v>
      </c>
      <c r="AE102" s="6" t="s">
        <v>850</v>
      </c>
      <c r="AF102" s="6" t="s">
        <v>453</v>
      </c>
      <c r="AG102" s="6" t="s">
        <v>480</v>
      </c>
      <c r="AH102" s="6" t="s">
        <v>453</v>
      </c>
      <c r="AI102" s="6" t="s">
        <v>480</v>
      </c>
      <c r="AJ102" s="6" t="s">
        <v>547</v>
      </c>
      <c r="AL102" s="6" t="s">
        <v>44</v>
      </c>
      <c r="AM102" s="6" t="s">
        <v>468</v>
      </c>
      <c r="AN102" s="6" t="s">
        <v>44</v>
      </c>
      <c r="AO102" s="9"/>
      <c r="AP102" s="17" t="s">
        <v>1192</v>
      </c>
    </row>
    <row r="103" spans="1:43" x14ac:dyDescent="0.2">
      <c r="A103" s="2">
        <v>7424</v>
      </c>
      <c r="B103" s="6">
        <v>1</v>
      </c>
      <c r="E103" s="6" t="s">
        <v>1113</v>
      </c>
      <c r="F103" s="6">
        <v>1992</v>
      </c>
      <c r="G103" s="6" t="s">
        <v>71</v>
      </c>
      <c r="H103" s="8">
        <f t="shared" si="16"/>
        <v>11</v>
      </c>
      <c r="I103" s="6" t="str">
        <f t="shared" si="19"/>
        <v>11/1992</v>
      </c>
      <c r="J103" s="6" t="s">
        <v>1231</v>
      </c>
      <c r="K103" s="6">
        <v>1994</v>
      </c>
      <c r="L103" s="6" t="s">
        <v>84</v>
      </c>
      <c r="M103" s="6">
        <f t="shared" si="18"/>
        <v>8</v>
      </c>
      <c r="N103" s="6" t="str">
        <f t="shared" si="20"/>
        <v>8/1994</v>
      </c>
      <c r="O103" s="6" t="s">
        <v>1232</v>
      </c>
      <c r="P103" s="6">
        <v>1</v>
      </c>
      <c r="Q103" s="6" t="s">
        <v>72</v>
      </c>
      <c r="R103" s="6" t="s">
        <v>1046</v>
      </c>
      <c r="S103" s="6" t="s">
        <v>1177</v>
      </c>
      <c r="T103" s="6" t="s">
        <v>1114</v>
      </c>
      <c r="U103" s="6" t="s">
        <v>37</v>
      </c>
      <c r="V103" s="6" t="s">
        <v>1153</v>
      </c>
      <c r="W103" s="6" t="s">
        <v>847</v>
      </c>
      <c r="X103" s="6" t="s">
        <v>848</v>
      </c>
      <c r="Y103" s="6" t="s">
        <v>40</v>
      </c>
      <c r="Z103" s="6" t="s">
        <v>1052</v>
      </c>
      <c r="AA103" s="6" t="s">
        <v>108</v>
      </c>
      <c r="AB103" s="6" t="s">
        <v>66</v>
      </c>
      <c r="AC103" s="6" t="s">
        <v>43</v>
      </c>
      <c r="AD103" s="6" t="s">
        <v>1115</v>
      </c>
      <c r="AE103" s="6" t="s">
        <v>1165</v>
      </c>
      <c r="AF103" s="6" t="s">
        <v>453</v>
      </c>
      <c r="AG103" s="6" t="s">
        <v>480</v>
      </c>
      <c r="AH103" s="6" t="s">
        <v>453</v>
      </c>
      <c r="AI103" s="6" t="s">
        <v>480</v>
      </c>
      <c r="AJ103" s="6" t="s">
        <v>547</v>
      </c>
      <c r="AL103" s="6" t="s">
        <v>44</v>
      </c>
      <c r="AM103" s="6" t="s">
        <v>468</v>
      </c>
      <c r="AN103" s="6" t="s">
        <v>44</v>
      </c>
      <c r="AO103" s="9"/>
      <c r="AP103" s="17" t="s">
        <v>1192</v>
      </c>
    </row>
    <row r="104" spans="1:43" x14ac:dyDescent="0.2">
      <c r="A104" s="2">
        <v>7457</v>
      </c>
      <c r="B104" s="6">
        <v>1</v>
      </c>
      <c r="E104" s="6" t="s">
        <v>1179</v>
      </c>
      <c r="F104" s="6">
        <v>1992</v>
      </c>
      <c r="G104" s="6" t="s">
        <v>143</v>
      </c>
      <c r="H104" s="8">
        <f t="shared" ref="H104:H135" si="21">IF(G104="Enero",1,IF(G104="Febrero",2,IF(G104="Marzo",3,IF(G104="Abril",4,IF(G104="Mayo",5,IF(G104="Junio",6,IF(G104="Julio",7,IF(G104="Agosto",8,IF(G104="Setiembre", 9,IF(G104="Octubre",10,IF(G104="Noviembre", 11,IF(G104="Diciembre",12,0))))))))))))</f>
        <v>10</v>
      </c>
      <c r="I104" s="6" t="str">
        <f t="shared" si="19"/>
        <v>10/1992</v>
      </c>
      <c r="J104" s="6" t="s">
        <v>1231</v>
      </c>
      <c r="K104" s="6">
        <v>1994</v>
      </c>
      <c r="L104" s="6" t="s">
        <v>82</v>
      </c>
      <c r="M104" s="6">
        <f t="shared" si="18"/>
        <v>12</v>
      </c>
      <c r="N104" s="6" t="str">
        <f t="shared" si="20"/>
        <v>12/1994</v>
      </c>
      <c r="O104" s="6" t="s">
        <v>1232</v>
      </c>
      <c r="P104" s="6">
        <v>1</v>
      </c>
      <c r="Q104" s="6" t="s">
        <v>72</v>
      </c>
      <c r="R104" s="6" t="s">
        <v>1046</v>
      </c>
      <c r="S104" s="6" t="s">
        <v>1180</v>
      </c>
      <c r="T104" s="6" t="s">
        <v>1118</v>
      </c>
      <c r="U104" s="6" t="s">
        <v>37</v>
      </c>
      <c r="V104" s="6" t="s">
        <v>1155</v>
      </c>
      <c r="W104" s="6" t="s">
        <v>847</v>
      </c>
      <c r="X104" s="6" t="s">
        <v>848</v>
      </c>
      <c r="Y104" s="6" t="s">
        <v>40</v>
      </c>
      <c r="Z104" s="6" t="s">
        <v>1052</v>
      </c>
      <c r="AA104" s="6" t="s">
        <v>108</v>
      </c>
      <c r="AB104" s="6" t="s">
        <v>66</v>
      </c>
      <c r="AC104" s="6" t="s">
        <v>43</v>
      </c>
      <c r="AD104" s="6" t="s">
        <v>1119</v>
      </c>
      <c r="AE104" s="6" t="s">
        <v>1165</v>
      </c>
      <c r="AF104" s="6" t="s">
        <v>453</v>
      </c>
      <c r="AG104" s="6" t="s">
        <v>480</v>
      </c>
      <c r="AH104" s="6" t="s">
        <v>453</v>
      </c>
      <c r="AI104" s="6" t="s">
        <v>480</v>
      </c>
      <c r="AJ104" s="6" t="s">
        <v>547</v>
      </c>
      <c r="AL104" s="6" t="s">
        <v>44</v>
      </c>
      <c r="AM104" s="6" t="s">
        <v>468</v>
      </c>
      <c r="AN104" s="6" t="s">
        <v>44</v>
      </c>
      <c r="AO104" s="9"/>
      <c r="AP104" s="17" t="s">
        <v>1192</v>
      </c>
    </row>
    <row r="105" spans="1:43" x14ac:dyDescent="0.2">
      <c r="A105" s="2">
        <v>7462</v>
      </c>
      <c r="B105" s="6">
        <v>1</v>
      </c>
      <c r="E105" s="6" t="s">
        <v>280</v>
      </c>
      <c r="F105" s="6">
        <v>1992</v>
      </c>
      <c r="G105" s="6" t="s">
        <v>71</v>
      </c>
      <c r="H105" s="8">
        <f t="shared" si="21"/>
        <v>11</v>
      </c>
      <c r="I105" s="6" t="str">
        <f t="shared" si="19"/>
        <v>11/1992</v>
      </c>
      <c r="J105" s="6" t="s">
        <v>1231</v>
      </c>
      <c r="K105" s="6">
        <v>1995</v>
      </c>
      <c r="L105" s="6" t="s">
        <v>99</v>
      </c>
      <c r="M105" s="6">
        <f t="shared" si="18"/>
        <v>1</v>
      </c>
      <c r="N105" s="6" t="str">
        <f t="shared" si="20"/>
        <v>1/1995</v>
      </c>
      <c r="O105" s="6" t="s">
        <v>1232</v>
      </c>
      <c r="P105" s="6">
        <v>2</v>
      </c>
      <c r="Q105" s="6" t="s">
        <v>72</v>
      </c>
      <c r="R105" s="6" t="s">
        <v>1044</v>
      </c>
      <c r="S105" s="6" t="s">
        <v>991</v>
      </c>
      <c r="T105" s="6" t="s">
        <v>846</v>
      </c>
      <c r="U105" s="6" t="s">
        <v>37</v>
      </c>
      <c r="V105" s="15" t="s">
        <v>385</v>
      </c>
      <c r="W105" s="6" t="s">
        <v>847</v>
      </c>
      <c r="X105" s="6" t="s">
        <v>848</v>
      </c>
      <c r="Y105" s="6" t="s">
        <v>40</v>
      </c>
      <c r="Z105" s="6" t="s">
        <v>1052</v>
      </c>
      <c r="AA105" s="6" t="s">
        <v>108</v>
      </c>
      <c r="AB105" s="6" t="s">
        <v>66</v>
      </c>
      <c r="AC105" s="6" t="s">
        <v>43</v>
      </c>
      <c r="AD105" s="6" t="s">
        <v>849</v>
      </c>
      <c r="AE105" s="6" t="s">
        <v>850</v>
      </c>
      <c r="AF105" s="6" t="s">
        <v>453</v>
      </c>
      <c r="AG105" s="6" t="s">
        <v>480</v>
      </c>
      <c r="AH105" s="6" t="s">
        <v>453</v>
      </c>
      <c r="AI105" s="6" t="s">
        <v>480</v>
      </c>
      <c r="AJ105" s="6" t="s">
        <v>547</v>
      </c>
      <c r="AL105" s="6" t="s">
        <v>44</v>
      </c>
      <c r="AM105" s="6" t="s">
        <v>468</v>
      </c>
      <c r="AN105" s="6" t="s">
        <v>44</v>
      </c>
      <c r="AO105" s="9"/>
      <c r="AP105" s="17" t="s">
        <v>1192</v>
      </c>
    </row>
    <row r="106" spans="1:43" x14ac:dyDescent="0.2">
      <c r="A106" s="2">
        <v>7463</v>
      </c>
      <c r="B106" s="6">
        <v>1</v>
      </c>
      <c r="E106" s="6" t="s">
        <v>321</v>
      </c>
      <c r="F106" s="6">
        <v>1993</v>
      </c>
      <c r="G106" s="6" t="s">
        <v>143</v>
      </c>
      <c r="H106" s="8">
        <f t="shared" si="21"/>
        <v>10</v>
      </c>
      <c r="I106" s="6" t="str">
        <f t="shared" si="19"/>
        <v>10/1993</v>
      </c>
      <c r="J106" s="6" t="s">
        <v>1231</v>
      </c>
      <c r="K106" s="6">
        <v>1995</v>
      </c>
      <c r="L106" s="6" t="s">
        <v>99</v>
      </c>
      <c r="M106" s="6">
        <f t="shared" si="18"/>
        <v>1</v>
      </c>
      <c r="N106" s="6" t="str">
        <f t="shared" si="20"/>
        <v>1/1995</v>
      </c>
      <c r="O106" s="6" t="s">
        <v>1232</v>
      </c>
      <c r="P106" s="6">
        <v>2</v>
      </c>
      <c r="Q106" s="6" t="s">
        <v>72</v>
      </c>
      <c r="R106" s="6" t="s">
        <v>1046</v>
      </c>
      <c r="S106" s="6" t="s">
        <v>1026</v>
      </c>
      <c r="T106" s="6" t="s">
        <v>936</v>
      </c>
      <c r="U106" s="6" t="s">
        <v>37</v>
      </c>
      <c r="V106" s="15" t="s">
        <v>425</v>
      </c>
      <c r="W106" s="6" t="s">
        <v>847</v>
      </c>
      <c r="X106" s="6" t="s">
        <v>848</v>
      </c>
      <c r="Y106" s="6" t="s">
        <v>40</v>
      </c>
      <c r="Z106" s="6" t="s">
        <v>1052</v>
      </c>
      <c r="AA106" s="6" t="s">
        <v>108</v>
      </c>
      <c r="AB106" s="6" t="s">
        <v>66</v>
      </c>
      <c r="AC106" s="6" t="s">
        <v>43</v>
      </c>
      <c r="AD106" s="6" t="s">
        <v>937</v>
      </c>
      <c r="AE106" s="6" t="s">
        <v>850</v>
      </c>
      <c r="AF106" s="6" t="s">
        <v>453</v>
      </c>
      <c r="AG106" s="6" t="s">
        <v>480</v>
      </c>
      <c r="AH106" s="6" t="s">
        <v>453</v>
      </c>
      <c r="AI106" s="6" t="s">
        <v>480</v>
      </c>
      <c r="AJ106" s="6" t="s">
        <v>547</v>
      </c>
      <c r="AL106" s="6" t="s">
        <v>44</v>
      </c>
      <c r="AM106" s="6" t="s">
        <v>468</v>
      </c>
      <c r="AN106" s="6" t="s">
        <v>44</v>
      </c>
      <c r="AO106" s="9"/>
      <c r="AP106" s="17" t="s">
        <v>1192</v>
      </c>
    </row>
    <row r="107" spans="1:43" x14ac:dyDescent="0.2">
      <c r="A107" s="2">
        <v>7505</v>
      </c>
      <c r="B107" s="6">
        <v>1</v>
      </c>
      <c r="E107" s="6" t="s">
        <v>1124</v>
      </c>
      <c r="F107" s="6">
        <v>1994</v>
      </c>
      <c r="G107" s="6" t="s">
        <v>71</v>
      </c>
      <c r="H107" s="8">
        <f t="shared" si="21"/>
        <v>11</v>
      </c>
      <c r="I107" s="6" t="str">
        <f t="shared" si="19"/>
        <v>11/1994</v>
      </c>
      <c r="J107" s="6" t="s">
        <v>1232</v>
      </c>
      <c r="K107" s="6">
        <v>1995</v>
      </c>
      <c r="L107" s="6" t="s">
        <v>141</v>
      </c>
      <c r="M107" s="6">
        <f t="shared" si="18"/>
        <v>6</v>
      </c>
      <c r="N107" s="6" t="str">
        <f t="shared" si="20"/>
        <v>6/1995</v>
      </c>
      <c r="O107" s="6" t="s">
        <v>1232</v>
      </c>
      <c r="P107" s="6">
        <v>2</v>
      </c>
      <c r="Q107" s="6" t="s">
        <v>72</v>
      </c>
      <c r="R107" s="6" t="s">
        <v>1046</v>
      </c>
      <c r="S107" s="6" t="s">
        <v>1178</v>
      </c>
      <c r="T107" s="6" t="s">
        <v>1121</v>
      </c>
      <c r="U107" s="6" t="s">
        <v>37</v>
      </c>
      <c r="V107" s="6" t="s">
        <v>1120</v>
      </c>
      <c r="W107" s="6" t="s">
        <v>847</v>
      </c>
      <c r="X107" s="6" t="s">
        <v>848</v>
      </c>
      <c r="Y107" s="6" t="s">
        <v>40</v>
      </c>
      <c r="Z107" s="6" t="s">
        <v>1052</v>
      </c>
      <c r="AA107" s="6" t="s">
        <v>108</v>
      </c>
      <c r="AB107" s="6" t="s">
        <v>66</v>
      </c>
      <c r="AC107" s="6" t="s">
        <v>43</v>
      </c>
      <c r="AD107" s="6" t="s">
        <v>1122</v>
      </c>
      <c r="AE107" s="6" t="s">
        <v>1165</v>
      </c>
      <c r="AF107" s="6" t="s">
        <v>453</v>
      </c>
      <c r="AG107" s="6" t="s">
        <v>480</v>
      </c>
      <c r="AH107" s="6" t="s">
        <v>453</v>
      </c>
      <c r="AI107" s="6" t="s">
        <v>480</v>
      </c>
      <c r="AJ107" s="6" t="s">
        <v>547</v>
      </c>
      <c r="AL107" s="6" t="s">
        <v>44</v>
      </c>
      <c r="AM107" s="6" t="s">
        <v>468</v>
      </c>
      <c r="AN107" s="6" t="s">
        <v>44</v>
      </c>
      <c r="AO107" s="9"/>
      <c r="AP107" s="17" t="s">
        <v>1192</v>
      </c>
    </row>
    <row r="108" spans="1:43" x14ac:dyDescent="0.2">
      <c r="A108" s="2">
        <v>7509</v>
      </c>
      <c r="B108" s="6">
        <v>1</v>
      </c>
      <c r="E108" s="6" t="s">
        <v>187</v>
      </c>
      <c r="F108" s="6">
        <v>1993</v>
      </c>
      <c r="G108" s="6" t="s">
        <v>99</v>
      </c>
      <c r="H108" s="8">
        <f t="shared" si="21"/>
        <v>1</v>
      </c>
      <c r="I108" s="6" t="str">
        <f t="shared" si="19"/>
        <v>1/1993</v>
      </c>
      <c r="J108" s="6" t="s">
        <v>1231</v>
      </c>
      <c r="K108" s="6">
        <v>1995</v>
      </c>
      <c r="L108" s="6" t="s">
        <v>141</v>
      </c>
      <c r="M108" s="6">
        <f t="shared" si="18"/>
        <v>6</v>
      </c>
      <c r="N108" s="6" t="str">
        <f t="shared" si="20"/>
        <v>6/1995</v>
      </c>
      <c r="O108" s="6" t="s">
        <v>1232</v>
      </c>
      <c r="P108" s="6">
        <v>2</v>
      </c>
      <c r="Q108" s="6" t="s">
        <v>60</v>
      </c>
      <c r="R108" s="6" t="s">
        <v>44</v>
      </c>
      <c r="S108" s="6" t="s">
        <v>44</v>
      </c>
      <c r="T108" s="6" t="s">
        <v>545</v>
      </c>
      <c r="U108" s="6" t="s">
        <v>37</v>
      </c>
      <c r="V108" s="6" t="s">
        <v>373</v>
      </c>
      <c r="W108" s="6" t="s">
        <v>546</v>
      </c>
      <c r="X108" s="6" t="s">
        <v>548</v>
      </c>
      <c r="Y108" s="6" t="s">
        <v>40</v>
      </c>
      <c r="Z108" s="6" t="s">
        <v>551</v>
      </c>
      <c r="AA108" s="6" t="s">
        <v>41</v>
      </c>
      <c r="AB108" s="6" t="s">
        <v>42</v>
      </c>
      <c r="AC108" s="6" t="s">
        <v>43</v>
      </c>
      <c r="AD108" s="6" t="s">
        <v>550</v>
      </c>
      <c r="AE108" s="6" t="s">
        <v>549</v>
      </c>
      <c r="AF108" s="6" t="s">
        <v>453</v>
      </c>
      <c r="AG108" s="6" t="s">
        <v>552</v>
      </c>
      <c r="AH108" s="6" t="s">
        <v>453</v>
      </c>
      <c r="AI108" s="6" t="s">
        <v>480</v>
      </c>
      <c r="AJ108" s="6" t="s">
        <v>547</v>
      </c>
      <c r="AL108" s="6" t="s">
        <v>44</v>
      </c>
      <c r="AM108" s="6" t="s">
        <v>468</v>
      </c>
      <c r="AN108" s="6" t="s">
        <v>44</v>
      </c>
      <c r="AO108" s="9"/>
      <c r="AP108" s="17" t="s">
        <v>1192</v>
      </c>
    </row>
    <row r="109" spans="1:43" x14ac:dyDescent="0.2">
      <c r="A109" s="2">
        <v>7531</v>
      </c>
      <c r="B109" s="6">
        <v>14</v>
      </c>
      <c r="E109" s="6" t="s">
        <v>270</v>
      </c>
      <c r="F109" s="6">
        <v>1995</v>
      </c>
      <c r="G109" s="6" t="s">
        <v>59</v>
      </c>
      <c r="H109" s="8">
        <f t="shared" si="21"/>
        <v>7</v>
      </c>
      <c r="I109" s="6" t="str">
        <f t="shared" si="19"/>
        <v>7/1995</v>
      </c>
      <c r="J109" s="6" t="s">
        <v>1232</v>
      </c>
      <c r="K109" s="6">
        <v>1995</v>
      </c>
      <c r="L109" s="6" t="s">
        <v>59</v>
      </c>
      <c r="M109" s="6">
        <f t="shared" si="18"/>
        <v>7</v>
      </c>
      <c r="N109" s="6" t="str">
        <f t="shared" si="20"/>
        <v>7/1995</v>
      </c>
      <c r="O109" s="6" t="s">
        <v>1232</v>
      </c>
      <c r="P109" s="6">
        <v>2</v>
      </c>
      <c r="Q109" s="6" t="s">
        <v>60</v>
      </c>
      <c r="R109" s="6" t="s">
        <v>44</v>
      </c>
      <c r="S109" s="6" t="s">
        <v>44</v>
      </c>
      <c r="T109" s="6" t="s">
        <v>776</v>
      </c>
      <c r="U109" s="6" t="s">
        <v>446</v>
      </c>
      <c r="V109" s="6" t="s">
        <v>233</v>
      </c>
      <c r="W109" s="6" t="s">
        <v>777</v>
      </c>
      <c r="X109" s="6" t="s">
        <v>787</v>
      </c>
      <c r="Y109" s="6" t="s">
        <v>40</v>
      </c>
      <c r="Z109" s="6" t="s">
        <v>622</v>
      </c>
      <c r="AA109" s="6" t="s">
        <v>107</v>
      </c>
      <c r="AB109" s="6" t="s">
        <v>66</v>
      </c>
      <c r="AC109" s="6" t="s">
        <v>43</v>
      </c>
      <c r="AD109" s="6" t="s">
        <v>778</v>
      </c>
      <c r="AE109" s="6" t="s">
        <v>571</v>
      </c>
      <c r="AF109" s="6" t="s">
        <v>453</v>
      </c>
      <c r="AG109" s="6" t="s">
        <v>779</v>
      </c>
      <c r="AH109" s="6" t="s">
        <v>573</v>
      </c>
      <c r="AI109" s="6" t="s">
        <v>780</v>
      </c>
      <c r="AJ109" s="6" t="s">
        <v>44</v>
      </c>
      <c r="AL109" s="6" t="s">
        <v>44</v>
      </c>
      <c r="AM109" s="6" t="s">
        <v>468</v>
      </c>
      <c r="AN109" s="6" t="s">
        <v>44</v>
      </c>
      <c r="AO109" s="9"/>
      <c r="AP109" s="17" t="s">
        <v>1192</v>
      </c>
    </row>
    <row r="110" spans="1:43" x14ac:dyDescent="0.2">
      <c r="A110" s="2">
        <v>7546</v>
      </c>
      <c r="B110" s="6">
        <v>1</v>
      </c>
      <c r="E110" s="6" t="s">
        <v>304</v>
      </c>
      <c r="F110" s="6">
        <v>1995</v>
      </c>
      <c r="G110" s="6" t="s">
        <v>58</v>
      </c>
      <c r="H110" s="8">
        <f t="shared" si="21"/>
        <v>5</v>
      </c>
      <c r="I110" s="6" t="str">
        <f t="shared" si="19"/>
        <v>5/1995</v>
      </c>
      <c r="J110" s="6" t="s">
        <v>1232</v>
      </c>
      <c r="K110" s="6">
        <v>1995</v>
      </c>
      <c r="L110" s="6" t="s">
        <v>143</v>
      </c>
      <c r="M110" s="6">
        <f t="shared" si="18"/>
        <v>10</v>
      </c>
      <c r="N110" s="6" t="str">
        <f t="shared" si="20"/>
        <v>10/1995</v>
      </c>
      <c r="O110" s="6" t="s">
        <v>1232</v>
      </c>
      <c r="P110" s="6">
        <v>2</v>
      </c>
      <c r="Q110" s="6" t="s">
        <v>72</v>
      </c>
      <c r="R110" s="6" t="s">
        <v>1046</v>
      </c>
      <c r="S110" s="6" t="s">
        <v>1010</v>
      </c>
      <c r="T110" s="6" t="s">
        <v>899</v>
      </c>
      <c r="U110" s="6" t="s">
        <v>37</v>
      </c>
      <c r="V110" s="15" t="s">
        <v>407</v>
      </c>
      <c r="W110" s="6" t="s">
        <v>847</v>
      </c>
      <c r="X110" s="6" t="s">
        <v>848</v>
      </c>
      <c r="Y110" s="6" t="s">
        <v>40</v>
      </c>
      <c r="Z110" s="6" t="s">
        <v>1052</v>
      </c>
      <c r="AA110" s="6" t="s">
        <v>108</v>
      </c>
      <c r="AB110" s="6" t="s">
        <v>66</v>
      </c>
      <c r="AC110" s="6" t="s">
        <v>43</v>
      </c>
      <c r="AD110" s="6" t="s">
        <v>900</v>
      </c>
      <c r="AE110" s="6" t="s">
        <v>850</v>
      </c>
      <c r="AF110" s="6" t="s">
        <v>453</v>
      </c>
      <c r="AG110" s="6" t="s">
        <v>480</v>
      </c>
      <c r="AH110" s="6" t="s">
        <v>453</v>
      </c>
      <c r="AI110" s="6" t="s">
        <v>480</v>
      </c>
      <c r="AJ110" s="6" t="s">
        <v>547</v>
      </c>
      <c r="AL110" s="6" t="s">
        <v>44</v>
      </c>
      <c r="AM110" s="6" t="s">
        <v>468</v>
      </c>
      <c r="AN110" s="6" t="s">
        <v>44</v>
      </c>
      <c r="AO110" s="9">
        <v>5076571500</v>
      </c>
      <c r="AP110" s="17">
        <v>0</v>
      </c>
      <c r="AQ110" s="10" t="s">
        <v>1217</v>
      </c>
    </row>
    <row r="111" spans="1:43" x14ac:dyDescent="0.2">
      <c r="A111" s="2">
        <v>7547</v>
      </c>
      <c r="B111" s="6">
        <v>1</v>
      </c>
      <c r="E111" s="6" t="s">
        <v>292</v>
      </c>
      <c r="F111" s="6">
        <v>1994</v>
      </c>
      <c r="G111" s="6" t="s">
        <v>143</v>
      </c>
      <c r="H111" s="8">
        <f t="shared" si="21"/>
        <v>10</v>
      </c>
      <c r="I111" s="6" t="str">
        <f t="shared" si="19"/>
        <v>10/1994</v>
      </c>
      <c r="J111" s="6" t="s">
        <v>1232</v>
      </c>
      <c r="K111" s="6">
        <v>1995</v>
      </c>
      <c r="L111" s="6" t="s">
        <v>143</v>
      </c>
      <c r="M111" s="6">
        <f t="shared" si="18"/>
        <v>10</v>
      </c>
      <c r="N111" s="6" t="str">
        <f t="shared" si="20"/>
        <v>10/1995</v>
      </c>
      <c r="O111" s="6" t="s">
        <v>1232</v>
      </c>
      <c r="P111" s="6">
        <v>2</v>
      </c>
      <c r="Q111" s="6" t="s">
        <v>72</v>
      </c>
      <c r="R111" s="6" t="s">
        <v>1046</v>
      </c>
      <c r="S111" s="6" t="s">
        <v>1001</v>
      </c>
      <c r="T111" s="6" t="s">
        <v>873</v>
      </c>
      <c r="U111" s="6" t="s">
        <v>37</v>
      </c>
      <c r="V111" s="15" t="s">
        <v>395</v>
      </c>
      <c r="W111" s="6" t="s">
        <v>847</v>
      </c>
      <c r="X111" s="6" t="s">
        <v>848</v>
      </c>
      <c r="Y111" s="6" t="s">
        <v>40</v>
      </c>
      <c r="Z111" s="6" t="s">
        <v>1052</v>
      </c>
      <c r="AA111" s="6" t="s">
        <v>108</v>
      </c>
      <c r="AB111" s="6" t="s">
        <v>66</v>
      </c>
      <c r="AC111" s="6" t="s">
        <v>43</v>
      </c>
      <c r="AD111" s="6" t="s">
        <v>874</v>
      </c>
      <c r="AE111" s="6" t="s">
        <v>850</v>
      </c>
      <c r="AF111" s="6" t="s">
        <v>453</v>
      </c>
      <c r="AG111" s="6" t="s">
        <v>480</v>
      </c>
      <c r="AH111" s="6" t="s">
        <v>453</v>
      </c>
      <c r="AI111" s="6" t="s">
        <v>480</v>
      </c>
      <c r="AJ111" s="6" t="s">
        <v>547</v>
      </c>
      <c r="AL111" s="6" t="s">
        <v>44</v>
      </c>
      <c r="AM111" s="6" t="s">
        <v>468</v>
      </c>
      <c r="AN111" s="6" t="s">
        <v>44</v>
      </c>
      <c r="AO111" s="9"/>
      <c r="AP111" s="1">
        <v>170800214490</v>
      </c>
      <c r="AQ111" s="10" t="s">
        <v>1218</v>
      </c>
    </row>
    <row r="112" spans="1:43" x14ac:dyDescent="0.2">
      <c r="A112" s="2">
        <v>7566</v>
      </c>
      <c r="B112" s="6">
        <v>7</v>
      </c>
      <c r="E112" s="6" t="s">
        <v>267</v>
      </c>
      <c r="F112" s="6">
        <v>1995</v>
      </c>
      <c r="G112" s="6" t="s">
        <v>143</v>
      </c>
      <c r="H112" s="8">
        <f t="shared" si="21"/>
        <v>10</v>
      </c>
      <c r="I112" s="6" t="str">
        <f t="shared" si="19"/>
        <v>10/1995</v>
      </c>
      <c r="J112" s="6" t="s">
        <v>1232</v>
      </c>
      <c r="K112" s="6">
        <v>1996</v>
      </c>
      <c r="L112" s="6" t="s">
        <v>99</v>
      </c>
      <c r="M112" s="6">
        <f t="shared" si="18"/>
        <v>1</v>
      </c>
      <c r="N112" s="6" t="str">
        <f t="shared" si="20"/>
        <v>1/1996</v>
      </c>
      <c r="O112" s="6" t="s">
        <v>1232</v>
      </c>
      <c r="P112" s="6">
        <v>2</v>
      </c>
      <c r="Q112" s="6" t="s">
        <v>72</v>
      </c>
      <c r="R112" s="6" t="s">
        <v>1045</v>
      </c>
      <c r="S112" s="6" t="s">
        <v>984</v>
      </c>
      <c r="T112" s="6" t="s">
        <v>758</v>
      </c>
      <c r="U112" s="6" t="s">
        <v>104</v>
      </c>
      <c r="V112" s="6" t="s">
        <v>230</v>
      </c>
      <c r="W112" s="6" t="s">
        <v>748</v>
      </c>
      <c r="X112" s="6" t="s">
        <v>762</v>
      </c>
      <c r="Y112" s="6" t="s">
        <v>40</v>
      </c>
      <c r="Z112" s="6" t="s">
        <v>750</v>
      </c>
      <c r="AA112" s="6" t="s">
        <v>41</v>
      </c>
      <c r="AB112" s="6" t="s">
        <v>42</v>
      </c>
      <c r="AC112" s="6" t="s">
        <v>43</v>
      </c>
      <c r="AD112" s="6" t="s">
        <v>759</v>
      </c>
      <c r="AE112" s="6" t="s">
        <v>760</v>
      </c>
      <c r="AF112" s="6" t="s">
        <v>453</v>
      </c>
      <c r="AG112" s="6" t="s">
        <v>761</v>
      </c>
      <c r="AH112" s="6" t="s">
        <v>453</v>
      </c>
      <c r="AI112" s="6" t="s">
        <v>763</v>
      </c>
      <c r="AJ112" s="6" t="s">
        <v>44</v>
      </c>
      <c r="AL112" s="6" t="s">
        <v>44</v>
      </c>
      <c r="AM112" s="6" t="s">
        <v>468</v>
      </c>
      <c r="AN112" s="6" t="s">
        <v>44</v>
      </c>
      <c r="AO112" s="9"/>
      <c r="AP112" s="17" t="s">
        <v>1192</v>
      </c>
    </row>
    <row r="113" spans="1:43" x14ac:dyDescent="0.2">
      <c r="A113" s="2">
        <v>7575</v>
      </c>
      <c r="B113" s="6">
        <v>42</v>
      </c>
      <c r="E113" s="6" t="s">
        <v>176</v>
      </c>
      <c r="F113" s="6">
        <v>1990</v>
      </c>
      <c r="G113" s="6" t="s">
        <v>59</v>
      </c>
      <c r="H113" s="8">
        <f t="shared" si="21"/>
        <v>7</v>
      </c>
      <c r="I113" s="6" t="str">
        <f t="shared" si="19"/>
        <v>7/1990</v>
      </c>
      <c r="J113" s="6" t="s">
        <v>1231</v>
      </c>
      <c r="K113" s="6">
        <v>1996</v>
      </c>
      <c r="L113" s="6" t="s">
        <v>156</v>
      </c>
      <c r="M113" s="6">
        <f t="shared" si="18"/>
        <v>4</v>
      </c>
      <c r="N113" s="6" t="str">
        <f t="shared" si="20"/>
        <v>4/1996</v>
      </c>
      <c r="O113" s="6" t="s">
        <v>1232</v>
      </c>
      <c r="P113" s="6">
        <v>2</v>
      </c>
      <c r="Q113" s="6" t="s">
        <v>72</v>
      </c>
      <c r="R113" s="6" t="s">
        <v>1044</v>
      </c>
      <c r="S113" s="6" t="s">
        <v>635</v>
      </c>
      <c r="T113" s="6" t="s">
        <v>500</v>
      </c>
      <c r="U113" s="6" t="s">
        <v>37</v>
      </c>
      <c r="V113" s="6" t="s">
        <v>360</v>
      </c>
      <c r="W113" s="6" t="s">
        <v>501</v>
      </c>
      <c r="X113" s="6" t="s">
        <v>502</v>
      </c>
      <c r="Y113" s="6" t="s">
        <v>40</v>
      </c>
      <c r="Z113" s="6" t="s">
        <v>1052</v>
      </c>
      <c r="AA113" s="6" t="s">
        <v>41</v>
      </c>
      <c r="AB113" s="6" t="s">
        <v>66</v>
      </c>
      <c r="AC113" s="6" t="s">
        <v>43</v>
      </c>
      <c r="AD113" s="6" t="s">
        <v>503</v>
      </c>
      <c r="AE113" s="6" t="s">
        <v>503</v>
      </c>
      <c r="AF113" s="6" t="s">
        <v>453</v>
      </c>
      <c r="AG113" s="6" t="s">
        <v>504</v>
      </c>
      <c r="AH113" s="6" t="s">
        <v>453</v>
      </c>
      <c r="AI113" s="6" t="s">
        <v>1053</v>
      </c>
      <c r="AJ113" s="6" t="s">
        <v>44</v>
      </c>
      <c r="AL113" s="6" t="s">
        <v>44</v>
      </c>
      <c r="AM113" s="6" t="s">
        <v>468</v>
      </c>
      <c r="AN113" s="6" t="s">
        <v>44</v>
      </c>
      <c r="AO113" s="9"/>
      <c r="AP113" s="17" t="s">
        <v>1192</v>
      </c>
    </row>
    <row r="114" spans="1:43" x14ac:dyDescent="0.2">
      <c r="A114" s="2">
        <v>7577</v>
      </c>
      <c r="B114" s="6">
        <v>1</v>
      </c>
      <c r="E114" s="6" t="s">
        <v>1149</v>
      </c>
      <c r="F114" s="6">
        <v>1995</v>
      </c>
      <c r="G114" s="6" t="s">
        <v>59</v>
      </c>
      <c r="H114" s="8">
        <f t="shared" si="21"/>
        <v>7</v>
      </c>
      <c r="I114" s="6" t="str">
        <f t="shared" si="19"/>
        <v>7/1995</v>
      </c>
      <c r="J114" s="6" t="s">
        <v>1232</v>
      </c>
      <c r="K114" s="6">
        <v>1996</v>
      </c>
      <c r="L114" s="6" t="s">
        <v>162</v>
      </c>
      <c r="M114" s="6">
        <f t="shared" si="18"/>
        <v>3</v>
      </c>
      <c r="N114" s="6" t="str">
        <f t="shared" si="20"/>
        <v>3/1996</v>
      </c>
      <c r="O114" s="6" t="s">
        <v>1232</v>
      </c>
      <c r="P114" s="6">
        <v>3</v>
      </c>
      <c r="Q114" s="6" t="s">
        <v>72</v>
      </c>
      <c r="R114" s="6" t="s">
        <v>1045</v>
      </c>
      <c r="S114" s="6" t="s">
        <v>1171</v>
      </c>
      <c r="T114" s="6" t="s">
        <v>1147</v>
      </c>
      <c r="U114" s="6" t="s">
        <v>37</v>
      </c>
      <c r="V114" s="6" t="s">
        <v>1164</v>
      </c>
      <c r="W114" s="6" t="s">
        <v>847</v>
      </c>
      <c r="X114" s="6" t="s">
        <v>848</v>
      </c>
      <c r="Y114" s="6" t="s">
        <v>40</v>
      </c>
      <c r="Z114" s="6" t="s">
        <v>1052</v>
      </c>
      <c r="AA114" s="6" t="s">
        <v>108</v>
      </c>
      <c r="AB114" s="6" t="s">
        <v>66</v>
      </c>
      <c r="AC114" s="6" t="s">
        <v>43</v>
      </c>
      <c r="AD114" s="6" t="s">
        <v>1148</v>
      </c>
      <c r="AE114" s="6" t="s">
        <v>1165</v>
      </c>
      <c r="AF114" s="6" t="s">
        <v>453</v>
      </c>
      <c r="AG114" s="6" t="s">
        <v>480</v>
      </c>
      <c r="AH114" s="6" t="s">
        <v>453</v>
      </c>
      <c r="AI114" s="6" t="s">
        <v>480</v>
      </c>
      <c r="AJ114" s="6" t="s">
        <v>547</v>
      </c>
      <c r="AL114" s="6" t="s">
        <v>44</v>
      </c>
      <c r="AM114" s="6" t="s">
        <v>468</v>
      </c>
      <c r="AN114" s="6" t="s">
        <v>44</v>
      </c>
      <c r="AO114" s="9"/>
      <c r="AP114" s="1">
        <v>4751292352</v>
      </c>
      <c r="AQ114" s="10">
        <v>911</v>
      </c>
    </row>
    <row r="115" spans="1:43" x14ac:dyDescent="0.2">
      <c r="A115" s="2">
        <v>7585</v>
      </c>
      <c r="B115" s="6">
        <v>1</v>
      </c>
      <c r="E115" s="6" t="s">
        <v>1157</v>
      </c>
      <c r="F115" s="6">
        <v>1995</v>
      </c>
      <c r="G115" s="6" t="s">
        <v>141</v>
      </c>
      <c r="H115" s="8">
        <f t="shared" si="21"/>
        <v>6</v>
      </c>
      <c r="I115" s="6" t="str">
        <f t="shared" si="19"/>
        <v>6/1995</v>
      </c>
      <c r="J115" s="6" t="s">
        <v>1232</v>
      </c>
      <c r="K115" s="6">
        <v>1996</v>
      </c>
      <c r="L115" s="6" t="s">
        <v>156</v>
      </c>
      <c r="M115" s="6">
        <f t="shared" si="18"/>
        <v>4</v>
      </c>
      <c r="N115" s="6" t="str">
        <f t="shared" si="20"/>
        <v>4/1996</v>
      </c>
      <c r="O115" s="6" t="s">
        <v>1232</v>
      </c>
      <c r="P115" s="6">
        <v>3</v>
      </c>
      <c r="Q115" s="6" t="s">
        <v>72</v>
      </c>
      <c r="R115" s="6" t="s">
        <v>1045</v>
      </c>
      <c r="S115" s="6" t="s">
        <v>1181</v>
      </c>
      <c r="T115" s="6" t="s">
        <v>1128</v>
      </c>
      <c r="U115" s="6" t="s">
        <v>37</v>
      </c>
      <c r="V115" s="6" t="s">
        <v>1127</v>
      </c>
      <c r="W115" s="6" t="s">
        <v>847</v>
      </c>
      <c r="X115" s="6" t="s">
        <v>848</v>
      </c>
      <c r="Y115" s="6" t="s">
        <v>40</v>
      </c>
      <c r="Z115" s="6" t="s">
        <v>1052</v>
      </c>
      <c r="AA115" s="6" t="s">
        <v>108</v>
      </c>
      <c r="AB115" s="6" t="s">
        <v>66</v>
      </c>
      <c r="AC115" s="6" t="s">
        <v>43</v>
      </c>
      <c r="AD115" s="6" t="s">
        <v>1129</v>
      </c>
      <c r="AE115" s="6" t="s">
        <v>1165</v>
      </c>
      <c r="AF115" s="6" t="s">
        <v>453</v>
      </c>
      <c r="AG115" s="6" t="s">
        <v>480</v>
      </c>
      <c r="AH115" s="6" t="s">
        <v>453</v>
      </c>
      <c r="AI115" s="6" t="s">
        <v>480</v>
      </c>
      <c r="AJ115" s="6" t="s">
        <v>547</v>
      </c>
      <c r="AL115" s="6" t="s">
        <v>44</v>
      </c>
      <c r="AM115" s="6" t="s">
        <v>468</v>
      </c>
      <c r="AN115" s="6" t="s">
        <v>44</v>
      </c>
      <c r="AO115" s="9"/>
      <c r="AP115" s="1">
        <v>1350766667</v>
      </c>
      <c r="AQ115" s="10" t="s">
        <v>1200</v>
      </c>
    </row>
    <row r="116" spans="1:43" x14ac:dyDescent="0.2">
      <c r="A116" s="2">
        <v>7591</v>
      </c>
      <c r="B116" s="6">
        <v>2</v>
      </c>
      <c r="E116" s="6" t="s">
        <v>255</v>
      </c>
      <c r="F116" s="6">
        <v>1994</v>
      </c>
      <c r="G116" s="6" t="s">
        <v>111</v>
      </c>
      <c r="H116" s="8">
        <f t="shared" si="21"/>
        <v>9</v>
      </c>
      <c r="I116" s="6" t="str">
        <f t="shared" si="19"/>
        <v>9/1994</v>
      </c>
      <c r="J116" s="6" t="s">
        <v>1232</v>
      </c>
      <c r="K116" s="6">
        <v>1996</v>
      </c>
      <c r="L116" s="6" t="s">
        <v>58</v>
      </c>
      <c r="M116" s="6">
        <f t="shared" si="18"/>
        <v>5</v>
      </c>
      <c r="N116" s="6" t="str">
        <f t="shared" si="20"/>
        <v>5/1996</v>
      </c>
      <c r="O116" s="6" t="s">
        <v>1232</v>
      </c>
      <c r="P116" s="6">
        <v>3</v>
      </c>
      <c r="Q116" s="6" t="s">
        <v>72</v>
      </c>
      <c r="R116" s="6" t="s">
        <v>1046</v>
      </c>
      <c r="S116" s="6" t="s">
        <v>649</v>
      </c>
      <c r="T116" s="6" t="s">
        <v>692</v>
      </c>
      <c r="U116" s="6" t="s">
        <v>37</v>
      </c>
      <c r="V116" s="6" t="s">
        <v>219</v>
      </c>
      <c r="W116" s="6" t="s">
        <v>692</v>
      </c>
      <c r="X116" s="6" t="s">
        <v>693</v>
      </c>
      <c r="Y116" s="6" t="s">
        <v>40</v>
      </c>
      <c r="Z116" s="6" t="s">
        <v>629</v>
      </c>
      <c r="AA116" s="6" t="s">
        <v>41</v>
      </c>
      <c r="AB116" s="6" t="s">
        <v>66</v>
      </c>
      <c r="AC116" s="6" t="s">
        <v>67</v>
      </c>
      <c r="AD116" s="6" t="s">
        <v>694</v>
      </c>
      <c r="AE116" s="6" t="s">
        <v>44</v>
      </c>
      <c r="AF116" s="6" t="s">
        <v>453</v>
      </c>
      <c r="AG116" s="6" t="s">
        <v>695</v>
      </c>
      <c r="AH116" s="6" t="s">
        <v>453</v>
      </c>
      <c r="AI116" s="6" t="s">
        <v>535</v>
      </c>
      <c r="AJ116" s="6" t="s">
        <v>44</v>
      </c>
      <c r="AL116" s="6" t="s">
        <v>44</v>
      </c>
      <c r="AM116" s="6" t="s">
        <v>468</v>
      </c>
      <c r="AN116" s="6" t="s">
        <v>44</v>
      </c>
      <c r="AO116" s="9"/>
      <c r="AP116" s="17" t="s">
        <v>1192</v>
      </c>
    </row>
    <row r="117" spans="1:43" x14ac:dyDescent="0.2">
      <c r="A117" s="2">
        <v>7682</v>
      </c>
      <c r="B117" s="6">
        <v>1</v>
      </c>
      <c r="E117" s="6" t="s">
        <v>290</v>
      </c>
      <c r="F117" s="6">
        <v>1996</v>
      </c>
      <c r="G117" s="6" t="s">
        <v>141</v>
      </c>
      <c r="H117" s="8">
        <f t="shared" si="21"/>
        <v>6</v>
      </c>
      <c r="I117" s="6" t="str">
        <f t="shared" si="19"/>
        <v>6/1996</v>
      </c>
      <c r="J117" s="6" t="s">
        <v>1232</v>
      </c>
      <c r="K117" s="6">
        <v>1997</v>
      </c>
      <c r="L117" s="6" t="s">
        <v>84</v>
      </c>
      <c r="M117" s="6">
        <f t="shared" si="18"/>
        <v>8</v>
      </c>
      <c r="N117" s="6" t="str">
        <f t="shared" si="20"/>
        <v>8/1997</v>
      </c>
      <c r="O117" s="6" t="s">
        <v>1232</v>
      </c>
      <c r="P117" s="6">
        <v>3</v>
      </c>
      <c r="Q117" s="6" t="s">
        <v>72</v>
      </c>
      <c r="R117" s="6" t="s">
        <v>1045</v>
      </c>
      <c r="S117" s="6" t="s">
        <v>999</v>
      </c>
      <c r="T117" s="6" t="s">
        <v>869</v>
      </c>
      <c r="U117" s="6" t="s">
        <v>37</v>
      </c>
      <c r="V117" s="15" t="s">
        <v>393</v>
      </c>
      <c r="W117" s="6" t="s">
        <v>847</v>
      </c>
      <c r="X117" s="6" t="s">
        <v>848</v>
      </c>
      <c r="Y117" s="6" t="s">
        <v>40</v>
      </c>
      <c r="Z117" s="6" t="s">
        <v>1052</v>
      </c>
      <c r="AA117" s="6" t="s">
        <v>108</v>
      </c>
      <c r="AB117" s="6" t="s">
        <v>66</v>
      </c>
      <c r="AC117" s="6" t="s">
        <v>43</v>
      </c>
      <c r="AD117" s="6" t="s">
        <v>870</v>
      </c>
      <c r="AE117" s="6" t="s">
        <v>850</v>
      </c>
      <c r="AF117" s="6" t="s">
        <v>453</v>
      </c>
      <c r="AG117" s="6" t="s">
        <v>480</v>
      </c>
      <c r="AH117" s="6" t="s">
        <v>453</v>
      </c>
      <c r="AI117" s="6" t="s">
        <v>480</v>
      </c>
      <c r="AJ117" s="6" t="s">
        <v>547</v>
      </c>
      <c r="AL117" s="6" t="s">
        <v>44</v>
      </c>
      <c r="AM117" s="6" t="s">
        <v>468</v>
      </c>
      <c r="AN117" s="6" t="s">
        <v>44</v>
      </c>
      <c r="AO117" s="9"/>
      <c r="AP117" s="17" t="s">
        <v>1192</v>
      </c>
    </row>
    <row r="118" spans="1:43" x14ac:dyDescent="0.2">
      <c r="A118" s="2">
        <v>7702</v>
      </c>
      <c r="B118" s="6">
        <v>1</v>
      </c>
      <c r="E118" s="6" t="s">
        <v>328</v>
      </c>
      <c r="F118" s="6">
        <v>1996</v>
      </c>
      <c r="G118" s="6" t="s">
        <v>59</v>
      </c>
      <c r="H118" s="8">
        <f t="shared" si="21"/>
        <v>7</v>
      </c>
      <c r="I118" s="6" t="str">
        <f t="shared" si="19"/>
        <v>7/1996</v>
      </c>
      <c r="J118" s="6" t="s">
        <v>1233</v>
      </c>
      <c r="K118" s="6">
        <v>1997</v>
      </c>
      <c r="L118" s="6" t="s">
        <v>71</v>
      </c>
      <c r="M118" s="6">
        <f t="shared" si="18"/>
        <v>11</v>
      </c>
      <c r="N118" s="6" t="str">
        <f t="shared" si="20"/>
        <v>11/1997</v>
      </c>
      <c r="O118" s="6" t="s">
        <v>1232</v>
      </c>
      <c r="P118" s="6">
        <v>3</v>
      </c>
      <c r="Q118" s="6" t="s">
        <v>72</v>
      </c>
      <c r="R118" s="6" t="s">
        <v>1045</v>
      </c>
      <c r="S118" s="6" t="s">
        <v>1032</v>
      </c>
      <c r="T118" s="6" t="s">
        <v>950</v>
      </c>
      <c r="U118" s="6" t="s">
        <v>37</v>
      </c>
      <c r="V118" s="15" t="s">
        <v>430</v>
      </c>
      <c r="W118" s="6" t="s">
        <v>847</v>
      </c>
      <c r="X118" s="6" t="s">
        <v>848</v>
      </c>
      <c r="Y118" s="6" t="s">
        <v>40</v>
      </c>
      <c r="Z118" s="6" t="s">
        <v>1052</v>
      </c>
      <c r="AA118" s="6" t="s">
        <v>108</v>
      </c>
      <c r="AB118" s="6" t="s">
        <v>66</v>
      </c>
      <c r="AC118" s="6" t="s">
        <v>43</v>
      </c>
      <c r="AD118" s="6" t="s">
        <v>951</v>
      </c>
      <c r="AE118" s="6" t="s">
        <v>850</v>
      </c>
      <c r="AF118" s="6" t="s">
        <v>453</v>
      </c>
      <c r="AG118" s="6" t="s">
        <v>480</v>
      </c>
      <c r="AH118" s="6" t="s">
        <v>453</v>
      </c>
      <c r="AI118" s="6" t="s">
        <v>480</v>
      </c>
      <c r="AJ118" s="6" t="s">
        <v>547</v>
      </c>
      <c r="AL118" s="6" t="s">
        <v>44</v>
      </c>
      <c r="AM118" s="6" t="s">
        <v>468</v>
      </c>
      <c r="AN118" s="6" t="s">
        <v>44</v>
      </c>
      <c r="AO118" s="9"/>
      <c r="AP118" s="1">
        <v>387710317</v>
      </c>
      <c r="AQ118" s="10" t="s">
        <v>1195</v>
      </c>
    </row>
    <row r="119" spans="1:43" x14ac:dyDescent="0.2">
      <c r="A119" s="2">
        <v>7734</v>
      </c>
      <c r="B119" s="6">
        <v>1</v>
      </c>
      <c r="E119" s="6" t="s">
        <v>298</v>
      </c>
      <c r="F119" s="6">
        <v>1995</v>
      </c>
      <c r="G119" s="6" t="s">
        <v>58</v>
      </c>
      <c r="H119" s="8">
        <f t="shared" si="21"/>
        <v>5</v>
      </c>
      <c r="I119" s="6" t="str">
        <f t="shared" si="19"/>
        <v>5/1995</v>
      </c>
      <c r="J119" s="6" t="s">
        <v>1232</v>
      </c>
      <c r="K119" s="6">
        <v>1998</v>
      </c>
      <c r="L119" s="6" t="s">
        <v>99</v>
      </c>
      <c r="M119" s="6">
        <f t="shared" si="18"/>
        <v>1</v>
      </c>
      <c r="N119" s="6" t="str">
        <f t="shared" si="20"/>
        <v>1/1998</v>
      </c>
      <c r="O119" s="6" t="s">
        <v>1232</v>
      </c>
      <c r="P119" s="6">
        <v>4</v>
      </c>
      <c r="Q119" s="6" t="s">
        <v>72</v>
      </c>
      <c r="R119" s="6" t="s">
        <v>1045</v>
      </c>
      <c r="S119" s="6" t="s">
        <v>1004</v>
      </c>
      <c r="T119" s="6" t="s">
        <v>885</v>
      </c>
      <c r="U119" s="6" t="s">
        <v>37</v>
      </c>
      <c r="V119" s="15" t="s">
        <v>400</v>
      </c>
      <c r="W119" s="6" t="s">
        <v>847</v>
      </c>
      <c r="X119" s="6" t="s">
        <v>848</v>
      </c>
      <c r="Y119" s="6" t="s">
        <v>40</v>
      </c>
      <c r="Z119" s="6" t="s">
        <v>1052</v>
      </c>
      <c r="AA119" s="6" t="s">
        <v>108</v>
      </c>
      <c r="AB119" s="6" t="s">
        <v>66</v>
      </c>
      <c r="AC119" s="6" t="s">
        <v>43</v>
      </c>
      <c r="AD119" s="6" t="s">
        <v>886</v>
      </c>
      <c r="AE119" s="6" t="s">
        <v>850</v>
      </c>
      <c r="AF119" s="6" t="s">
        <v>453</v>
      </c>
      <c r="AG119" s="6" t="s">
        <v>480</v>
      </c>
      <c r="AH119" s="6" t="s">
        <v>453</v>
      </c>
      <c r="AI119" s="6" t="s">
        <v>480</v>
      </c>
      <c r="AJ119" s="6" t="s">
        <v>547</v>
      </c>
      <c r="AL119" s="6" t="s">
        <v>44</v>
      </c>
      <c r="AM119" s="6" t="s">
        <v>468</v>
      </c>
      <c r="AN119" s="6" t="s">
        <v>44</v>
      </c>
      <c r="AO119" s="9"/>
      <c r="AP119" s="17" t="s">
        <v>1192</v>
      </c>
    </row>
    <row r="120" spans="1:43" x14ac:dyDescent="0.2">
      <c r="A120" s="2">
        <v>7773</v>
      </c>
      <c r="B120" s="6">
        <v>1</v>
      </c>
      <c r="E120" s="6" t="s">
        <v>309</v>
      </c>
      <c r="F120" s="6">
        <v>1995</v>
      </c>
      <c r="G120" s="6" t="s">
        <v>111</v>
      </c>
      <c r="H120" s="8">
        <f t="shared" si="21"/>
        <v>9</v>
      </c>
      <c r="I120" s="6" t="str">
        <f t="shared" si="19"/>
        <v>9/1995</v>
      </c>
      <c r="J120" s="6" t="s">
        <v>1232</v>
      </c>
      <c r="K120" s="6">
        <v>1998</v>
      </c>
      <c r="L120" s="6" t="s">
        <v>58</v>
      </c>
      <c r="M120" s="6">
        <f t="shared" si="18"/>
        <v>5</v>
      </c>
      <c r="N120" s="6" t="str">
        <f t="shared" si="20"/>
        <v>5/1998</v>
      </c>
      <c r="O120" s="6" t="s">
        <v>1233</v>
      </c>
      <c r="P120" s="6">
        <v>1</v>
      </c>
      <c r="Q120" s="6" t="s">
        <v>72</v>
      </c>
      <c r="R120" s="6" t="s">
        <v>1045</v>
      </c>
      <c r="S120" s="6" t="s">
        <v>1015</v>
      </c>
      <c r="T120" s="6" t="s">
        <v>909</v>
      </c>
      <c r="U120" s="6" t="s">
        <v>37</v>
      </c>
      <c r="V120" s="15" t="s">
        <v>412</v>
      </c>
      <c r="W120" s="6" t="s">
        <v>847</v>
      </c>
      <c r="X120" s="6" t="s">
        <v>848</v>
      </c>
      <c r="Y120" s="6" t="s">
        <v>40</v>
      </c>
      <c r="Z120" s="6" t="s">
        <v>1052</v>
      </c>
      <c r="AA120" s="6" t="s">
        <v>108</v>
      </c>
      <c r="AB120" s="6" t="s">
        <v>66</v>
      </c>
      <c r="AC120" s="6" t="s">
        <v>43</v>
      </c>
      <c r="AD120" s="6" t="s">
        <v>910</v>
      </c>
      <c r="AE120" s="6" t="s">
        <v>850</v>
      </c>
      <c r="AF120" s="6" t="s">
        <v>453</v>
      </c>
      <c r="AG120" s="6" t="s">
        <v>480</v>
      </c>
      <c r="AH120" s="6" t="s">
        <v>453</v>
      </c>
      <c r="AI120" s="6" t="s">
        <v>480</v>
      </c>
      <c r="AJ120" s="6" t="s">
        <v>547</v>
      </c>
      <c r="AL120" s="6" t="s">
        <v>44</v>
      </c>
      <c r="AM120" s="6" t="s">
        <v>468</v>
      </c>
      <c r="AN120" s="6" t="s">
        <v>44</v>
      </c>
      <c r="AO120" s="9"/>
      <c r="AP120" s="17" t="s">
        <v>1192</v>
      </c>
    </row>
    <row r="121" spans="1:43" x14ac:dyDescent="0.2">
      <c r="A121" s="2">
        <v>7777</v>
      </c>
      <c r="B121" s="6">
        <v>1</v>
      </c>
      <c r="E121" s="6" t="s">
        <v>293</v>
      </c>
      <c r="F121" s="6">
        <v>1997</v>
      </c>
      <c r="G121" s="6" t="s">
        <v>111</v>
      </c>
      <c r="H121" s="8">
        <f t="shared" si="21"/>
        <v>9</v>
      </c>
      <c r="I121" s="6" t="str">
        <f t="shared" si="19"/>
        <v>9/1997</v>
      </c>
      <c r="J121" s="6" t="s">
        <v>1232</v>
      </c>
      <c r="K121" s="6">
        <v>1998</v>
      </c>
      <c r="L121" s="6" t="s">
        <v>58</v>
      </c>
      <c r="M121" s="6">
        <f t="shared" si="18"/>
        <v>5</v>
      </c>
      <c r="N121" s="6" t="str">
        <f t="shared" si="20"/>
        <v>5/1998</v>
      </c>
      <c r="O121" s="6" t="s">
        <v>1233</v>
      </c>
      <c r="P121" s="6">
        <v>1</v>
      </c>
      <c r="Q121" s="6" t="s">
        <v>72</v>
      </c>
      <c r="R121" s="6" t="s">
        <v>1045</v>
      </c>
      <c r="S121" s="6" t="s">
        <v>999</v>
      </c>
      <c r="T121" s="6" t="s">
        <v>875</v>
      </c>
      <c r="U121" s="6" t="s">
        <v>37</v>
      </c>
      <c r="V121" s="15" t="s">
        <v>396</v>
      </c>
      <c r="W121" s="6" t="s">
        <v>847</v>
      </c>
      <c r="X121" s="6" t="s">
        <v>848</v>
      </c>
      <c r="Y121" s="6" t="s">
        <v>40</v>
      </c>
      <c r="Z121" s="6" t="s">
        <v>1052</v>
      </c>
      <c r="AA121" s="6" t="s">
        <v>108</v>
      </c>
      <c r="AB121" s="6" t="s">
        <v>66</v>
      </c>
      <c r="AC121" s="6" t="s">
        <v>43</v>
      </c>
      <c r="AD121" s="6" t="s">
        <v>876</v>
      </c>
      <c r="AE121" s="6" t="s">
        <v>850</v>
      </c>
      <c r="AF121" s="6" t="s">
        <v>453</v>
      </c>
      <c r="AG121" s="6" t="s">
        <v>480</v>
      </c>
      <c r="AH121" s="6" t="s">
        <v>453</v>
      </c>
      <c r="AI121" s="6" t="s">
        <v>480</v>
      </c>
      <c r="AJ121" s="6" t="s">
        <v>547</v>
      </c>
      <c r="AL121" s="6" t="s">
        <v>44</v>
      </c>
      <c r="AM121" s="6" t="s">
        <v>468</v>
      </c>
      <c r="AN121" s="6" t="s">
        <v>44</v>
      </c>
      <c r="AO121" s="9"/>
      <c r="AP121" s="17" t="s">
        <v>1192</v>
      </c>
    </row>
    <row r="122" spans="1:43" x14ac:dyDescent="0.2">
      <c r="A122" s="2">
        <v>7803</v>
      </c>
      <c r="B122" s="6">
        <v>1</v>
      </c>
      <c r="E122" s="6" t="s">
        <v>317</v>
      </c>
      <c r="F122" s="6">
        <v>1995</v>
      </c>
      <c r="G122" s="6" t="s">
        <v>71</v>
      </c>
      <c r="H122" s="8">
        <f t="shared" si="21"/>
        <v>11</v>
      </c>
      <c r="I122" s="6" t="str">
        <f t="shared" si="19"/>
        <v>11/1995</v>
      </c>
      <c r="J122" s="6" t="s">
        <v>1232</v>
      </c>
      <c r="K122" s="6">
        <v>1998</v>
      </c>
      <c r="L122" s="6" t="s">
        <v>58</v>
      </c>
      <c r="M122" s="6">
        <f t="shared" si="18"/>
        <v>5</v>
      </c>
      <c r="N122" s="6" t="str">
        <f t="shared" si="20"/>
        <v>5/1998</v>
      </c>
      <c r="O122" s="6" t="s">
        <v>1233</v>
      </c>
      <c r="P122" s="6">
        <v>1</v>
      </c>
      <c r="Q122" s="6" t="s">
        <v>72</v>
      </c>
      <c r="R122" s="6" t="s">
        <v>1045</v>
      </c>
      <c r="S122" s="6" t="s">
        <v>1023</v>
      </c>
      <c r="T122" s="6" t="s">
        <v>928</v>
      </c>
      <c r="U122" s="6" t="s">
        <v>37</v>
      </c>
      <c r="V122" s="15" t="s">
        <v>422</v>
      </c>
      <c r="W122" s="6" t="s">
        <v>847</v>
      </c>
      <c r="X122" s="6" t="s">
        <v>848</v>
      </c>
      <c r="Y122" s="6" t="s">
        <v>40</v>
      </c>
      <c r="Z122" s="6" t="s">
        <v>1052</v>
      </c>
      <c r="AA122" s="6" t="s">
        <v>108</v>
      </c>
      <c r="AB122" s="6" t="s">
        <v>66</v>
      </c>
      <c r="AC122" s="6" t="s">
        <v>43</v>
      </c>
      <c r="AD122" s="6" t="s">
        <v>929</v>
      </c>
      <c r="AE122" s="6" t="s">
        <v>850</v>
      </c>
      <c r="AF122" s="6" t="s">
        <v>453</v>
      </c>
      <c r="AG122" s="6" t="s">
        <v>480</v>
      </c>
      <c r="AH122" s="6" t="s">
        <v>453</v>
      </c>
      <c r="AI122" s="6" t="s">
        <v>480</v>
      </c>
      <c r="AJ122" s="6" t="s">
        <v>547</v>
      </c>
      <c r="AL122" s="6" t="s">
        <v>44</v>
      </c>
      <c r="AM122" s="6" t="s">
        <v>468</v>
      </c>
      <c r="AN122" s="6" t="s">
        <v>44</v>
      </c>
      <c r="AO122" s="9"/>
      <c r="AP122" s="17" t="s">
        <v>1192</v>
      </c>
    </row>
    <row r="123" spans="1:43" x14ac:dyDescent="0.2">
      <c r="A123" s="2">
        <v>7837</v>
      </c>
      <c r="B123" s="6">
        <v>7</v>
      </c>
      <c r="E123" s="6" t="s">
        <v>257</v>
      </c>
      <c r="F123" s="6">
        <v>1996</v>
      </c>
      <c r="G123" s="6" t="s">
        <v>162</v>
      </c>
      <c r="H123" s="8">
        <f t="shared" si="21"/>
        <v>3</v>
      </c>
      <c r="I123" s="6" t="str">
        <f t="shared" si="19"/>
        <v>3/1996</v>
      </c>
      <c r="J123" s="6" t="s">
        <v>1232</v>
      </c>
      <c r="K123" s="6">
        <v>1998</v>
      </c>
      <c r="L123" s="6" t="s">
        <v>143</v>
      </c>
      <c r="M123" s="6">
        <f t="shared" si="18"/>
        <v>10</v>
      </c>
      <c r="N123" s="6" t="str">
        <f t="shared" si="20"/>
        <v>10/1998</v>
      </c>
      <c r="O123" s="6" t="s">
        <v>1233</v>
      </c>
      <c r="P123" s="6">
        <v>1</v>
      </c>
      <c r="Q123" s="6" t="s">
        <v>60</v>
      </c>
      <c r="R123" s="6" t="s">
        <v>44</v>
      </c>
      <c r="S123" s="6" t="s">
        <v>44</v>
      </c>
      <c r="T123" s="6" t="s">
        <v>702</v>
      </c>
      <c r="U123" s="6" t="s">
        <v>104</v>
      </c>
      <c r="V123" s="6" t="s">
        <v>221</v>
      </c>
      <c r="W123" s="6" t="s">
        <v>703</v>
      </c>
      <c r="X123" s="6" t="s">
        <v>705</v>
      </c>
      <c r="Y123" s="6" t="s">
        <v>40</v>
      </c>
      <c r="Z123" s="6" t="s">
        <v>539</v>
      </c>
      <c r="AA123" s="6" t="s">
        <v>107</v>
      </c>
      <c r="AB123" s="6" t="s">
        <v>66</v>
      </c>
      <c r="AC123" s="6" t="s">
        <v>67</v>
      </c>
      <c r="AD123" s="6" t="s">
        <v>706</v>
      </c>
      <c r="AE123" s="6" t="s">
        <v>44</v>
      </c>
      <c r="AF123" s="6" t="s">
        <v>453</v>
      </c>
      <c r="AG123" s="6" t="s">
        <v>707</v>
      </c>
      <c r="AH123" s="6" t="s">
        <v>453</v>
      </c>
      <c r="AI123" s="6" t="s">
        <v>708</v>
      </c>
      <c r="AJ123" s="6" t="s">
        <v>44</v>
      </c>
      <c r="AL123" s="6" t="s">
        <v>44</v>
      </c>
      <c r="AM123" s="6" t="s">
        <v>468</v>
      </c>
      <c r="AN123" s="6" t="s">
        <v>44</v>
      </c>
      <c r="AO123" s="9"/>
      <c r="AP123" s="17" t="s">
        <v>1192</v>
      </c>
    </row>
    <row r="124" spans="1:43" ht="16" customHeight="1" x14ac:dyDescent="0.2">
      <c r="A124" s="2">
        <v>7847</v>
      </c>
      <c r="B124" s="6">
        <v>1</v>
      </c>
      <c r="E124" s="6" t="s">
        <v>1182</v>
      </c>
      <c r="F124" s="6">
        <v>1996</v>
      </c>
      <c r="G124" s="6" t="s">
        <v>141</v>
      </c>
      <c r="H124" s="8">
        <f t="shared" si="21"/>
        <v>6</v>
      </c>
      <c r="I124" s="6" t="str">
        <f t="shared" si="19"/>
        <v>6/1996</v>
      </c>
      <c r="J124" s="6" t="s">
        <v>1232</v>
      </c>
      <c r="K124" s="6">
        <v>1998</v>
      </c>
      <c r="L124" s="6" t="s">
        <v>82</v>
      </c>
      <c r="M124" s="6">
        <f t="shared" si="18"/>
        <v>12</v>
      </c>
      <c r="N124" s="6" t="str">
        <f t="shared" si="20"/>
        <v>12/1998</v>
      </c>
      <c r="O124" s="6" t="s">
        <v>1233</v>
      </c>
      <c r="P124" s="6">
        <v>1</v>
      </c>
      <c r="Q124" s="6" t="s">
        <v>72</v>
      </c>
      <c r="R124" s="6" t="s">
        <v>1046</v>
      </c>
      <c r="S124" s="6" t="s">
        <v>1178</v>
      </c>
      <c r="T124" s="6" t="s">
        <v>1116</v>
      </c>
      <c r="U124" s="6" t="s">
        <v>37</v>
      </c>
      <c r="V124" s="6" t="s">
        <v>1154</v>
      </c>
      <c r="W124" s="6" t="s">
        <v>847</v>
      </c>
      <c r="X124" s="6" t="s">
        <v>848</v>
      </c>
      <c r="Y124" s="6" t="s">
        <v>40</v>
      </c>
      <c r="Z124" s="6" t="s">
        <v>1052</v>
      </c>
      <c r="AA124" s="6" t="s">
        <v>108</v>
      </c>
      <c r="AB124" s="6" t="s">
        <v>66</v>
      </c>
      <c r="AC124" s="6" t="s">
        <v>43</v>
      </c>
      <c r="AD124" s="6" t="s">
        <v>1117</v>
      </c>
      <c r="AE124" s="6" t="s">
        <v>1165</v>
      </c>
      <c r="AF124" s="6" t="s">
        <v>453</v>
      </c>
      <c r="AG124" s="6" t="s">
        <v>480</v>
      </c>
      <c r="AH124" s="6" t="s">
        <v>453</v>
      </c>
      <c r="AI124" s="6" t="s">
        <v>480</v>
      </c>
      <c r="AJ124" s="6" t="s">
        <v>547</v>
      </c>
      <c r="AL124" s="6" t="s">
        <v>44</v>
      </c>
      <c r="AM124" s="6" t="s">
        <v>468</v>
      </c>
      <c r="AN124" s="6" t="s">
        <v>44</v>
      </c>
      <c r="AO124" s="9"/>
      <c r="AP124" s="1">
        <v>731536646</v>
      </c>
      <c r="AQ124" s="10" t="s">
        <v>1219</v>
      </c>
    </row>
    <row r="125" spans="1:43" x14ac:dyDescent="0.2">
      <c r="A125" s="2">
        <v>7866</v>
      </c>
      <c r="B125" s="6">
        <v>1</v>
      </c>
      <c r="E125" s="6" t="s">
        <v>1135</v>
      </c>
      <c r="F125" s="6">
        <v>1997</v>
      </c>
      <c r="G125" s="6" t="s">
        <v>71</v>
      </c>
      <c r="H125" s="8">
        <f t="shared" si="21"/>
        <v>11</v>
      </c>
      <c r="I125" s="6" t="str">
        <f t="shared" si="19"/>
        <v>11/1997</v>
      </c>
      <c r="J125" s="6" t="s">
        <v>1232</v>
      </c>
      <c r="K125" s="6">
        <v>1999</v>
      </c>
      <c r="L125" s="6" t="s">
        <v>156</v>
      </c>
      <c r="M125" s="6">
        <f t="shared" si="18"/>
        <v>4</v>
      </c>
      <c r="N125" s="6" t="str">
        <f t="shared" si="20"/>
        <v>4/1999</v>
      </c>
      <c r="O125" s="6" t="s">
        <v>1233</v>
      </c>
      <c r="P125" s="6">
        <v>1</v>
      </c>
      <c r="Q125" s="6" t="s">
        <v>72</v>
      </c>
      <c r="R125" s="6" t="s">
        <v>1045</v>
      </c>
      <c r="S125" s="6" t="s">
        <v>1167</v>
      </c>
      <c r="T125" s="6" t="s">
        <v>1136</v>
      </c>
      <c r="U125" s="6" t="s">
        <v>37</v>
      </c>
      <c r="V125" s="6" t="s">
        <v>1160</v>
      </c>
      <c r="W125" s="6" t="s">
        <v>847</v>
      </c>
      <c r="X125" s="6" t="s">
        <v>848</v>
      </c>
      <c r="Y125" s="6" t="s">
        <v>40</v>
      </c>
      <c r="Z125" s="6" t="s">
        <v>1052</v>
      </c>
      <c r="AA125" s="6" t="s">
        <v>108</v>
      </c>
      <c r="AB125" s="6" t="s">
        <v>66</v>
      </c>
      <c r="AC125" s="6" t="s">
        <v>43</v>
      </c>
      <c r="AD125" s="6" t="s">
        <v>1137</v>
      </c>
      <c r="AE125" s="6" t="s">
        <v>1165</v>
      </c>
      <c r="AF125" s="6" t="s">
        <v>453</v>
      </c>
      <c r="AG125" s="6" t="s">
        <v>480</v>
      </c>
      <c r="AH125" s="6" t="s">
        <v>453</v>
      </c>
      <c r="AI125" s="6" t="s">
        <v>480</v>
      </c>
      <c r="AJ125" s="6" t="s">
        <v>547</v>
      </c>
      <c r="AL125" s="6" t="s">
        <v>44</v>
      </c>
      <c r="AM125" s="6" t="s">
        <v>468</v>
      </c>
      <c r="AN125" s="6" t="s">
        <v>44</v>
      </c>
      <c r="AO125" s="9"/>
      <c r="AP125" s="17" t="s">
        <v>1192</v>
      </c>
    </row>
    <row r="126" spans="1:43" x14ac:dyDescent="0.2">
      <c r="A126" s="2">
        <v>7924</v>
      </c>
      <c r="B126" s="6">
        <v>1</v>
      </c>
      <c r="E126" s="6" t="s">
        <v>320</v>
      </c>
      <c r="F126" s="6">
        <v>1998</v>
      </c>
      <c r="G126" s="6" t="s">
        <v>111</v>
      </c>
      <c r="H126" s="8">
        <f t="shared" si="21"/>
        <v>9</v>
      </c>
      <c r="I126" s="6" t="str">
        <f t="shared" si="19"/>
        <v>9/1998</v>
      </c>
      <c r="J126" s="6" t="s">
        <v>1233</v>
      </c>
      <c r="K126" s="6">
        <v>1999</v>
      </c>
      <c r="L126" s="6" t="s">
        <v>143</v>
      </c>
      <c r="M126" s="6">
        <f t="shared" si="18"/>
        <v>10</v>
      </c>
      <c r="N126" s="6" t="str">
        <f t="shared" si="20"/>
        <v>10/1999</v>
      </c>
      <c r="O126" s="6" t="s">
        <v>1233</v>
      </c>
      <c r="P126" s="6">
        <v>2</v>
      </c>
      <c r="Q126" s="6" t="s">
        <v>72</v>
      </c>
      <c r="R126" s="6" t="s">
        <v>1046</v>
      </c>
      <c r="S126" s="6" t="s">
        <v>1025</v>
      </c>
      <c r="T126" s="6" t="s">
        <v>934</v>
      </c>
      <c r="U126" s="6" t="s">
        <v>37</v>
      </c>
      <c r="V126" s="15" t="s">
        <v>424</v>
      </c>
      <c r="W126" s="6" t="s">
        <v>847</v>
      </c>
      <c r="X126" s="6" t="s">
        <v>848</v>
      </c>
      <c r="Y126" s="6" t="s">
        <v>40</v>
      </c>
      <c r="Z126" s="6" t="s">
        <v>1052</v>
      </c>
      <c r="AA126" s="6" t="s">
        <v>108</v>
      </c>
      <c r="AB126" s="6" t="s">
        <v>66</v>
      </c>
      <c r="AC126" s="6" t="s">
        <v>43</v>
      </c>
      <c r="AD126" s="6" t="s">
        <v>935</v>
      </c>
      <c r="AE126" s="6" t="s">
        <v>850</v>
      </c>
      <c r="AF126" s="6" t="s">
        <v>453</v>
      </c>
      <c r="AG126" s="6" t="s">
        <v>480</v>
      </c>
      <c r="AH126" s="6" t="s">
        <v>453</v>
      </c>
      <c r="AI126" s="6" t="s">
        <v>480</v>
      </c>
      <c r="AJ126" s="6" t="s">
        <v>547</v>
      </c>
      <c r="AL126" s="6" t="s">
        <v>44</v>
      </c>
      <c r="AM126" s="6" t="s">
        <v>468</v>
      </c>
      <c r="AN126" s="6" t="s">
        <v>44</v>
      </c>
      <c r="AO126" s="9"/>
      <c r="AP126" s="17" t="s">
        <v>1192</v>
      </c>
    </row>
    <row r="127" spans="1:43" x14ac:dyDescent="0.2">
      <c r="A127" s="2">
        <v>7947</v>
      </c>
      <c r="B127" s="6">
        <v>1</v>
      </c>
      <c r="E127" s="6" t="s">
        <v>302</v>
      </c>
      <c r="F127" s="6">
        <v>1999</v>
      </c>
      <c r="G127" s="6" t="s">
        <v>58</v>
      </c>
      <c r="H127" s="8">
        <f t="shared" si="21"/>
        <v>5</v>
      </c>
      <c r="I127" s="6" t="str">
        <f t="shared" si="19"/>
        <v>5/1999</v>
      </c>
      <c r="J127" s="6" t="s">
        <v>1233</v>
      </c>
      <c r="K127" s="6">
        <v>1999</v>
      </c>
      <c r="L127" s="6" t="s">
        <v>82</v>
      </c>
      <c r="M127" s="6">
        <f t="shared" si="18"/>
        <v>12</v>
      </c>
      <c r="N127" s="6" t="str">
        <f t="shared" si="20"/>
        <v>12/1999</v>
      </c>
      <c r="O127" s="6" t="s">
        <v>1233</v>
      </c>
      <c r="P127" s="6">
        <v>2</v>
      </c>
      <c r="Q127" s="6" t="s">
        <v>72</v>
      </c>
      <c r="R127" s="6" t="s">
        <v>1046</v>
      </c>
      <c r="S127" s="6" t="s">
        <v>1008</v>
      </c>
      <c r="T127" s="6" t="s">
        <v>895</v>
      </c>
      <c r="U127" s="6" t="s">
        <v>37</v>
      </c>
      <c r="V127" s="15" t="s">
        <v>405</v>
      </c>
      <c r="W127" s="6" t="s">
        <v>847</v>
      </c>
      <c r="X127" s="6" t="s">
        <v>848</v>
      </c>
      <c r="Y127" s="6" t="s">
        <v>40</v>
      </c>
      <c r="Z127" s="6" t="s">
        <v>1052</v>
      </c>
      <c r="AA127" s="6" t="s">
        <v>108</v>
      </c>
      <c r="AB127" s="6" t="s">
        <v>66</v>
      </c>
      <c r="AC127" s="6" t="s">
        <v>67</v>
      </c>
      <c r="AD127" s="6" t="s">
        <v>896</v>
      </c>
      <c r="AE127" s="6" t="s">
        <v>44</v>
      </c>
      <c r="AF127" s="6" t="s">
        <v>453</v>
      </c>
      <c r="AG127" s="6" t="s">
        <v>480</v>
      </c>
      <c r="AH127" s="6" t="s">
        <v>453</v>
      </c>
      <c r="AI127" s="6" t="s">
        <v>480</v>
      </c>
      <c r="AJ127" s="6" t="s">
        <v>547</v>
      </c>
      <c r="AL127" s="6" t="s">
        <v>44</v>
      </c>
      <c r="AM127" s="6" t="s">
        <v>468</v>
      </c>
      <c r="AN127" s="6" t="s">
        <v>44</v>
      </c>
      <c r="AO127" s="9"/>
      <c r="AP127" s="17" t="s">
        <v>1192</v>
      </c>
    </row>
    <row r="128" spans="1:43" x14ac:dyDescent="0.2">
      <c r="A128" s="2">
        <v>7951</v>
      </c>
      <c r="B128" s="6">
        <v>1</v>
      </c>
      <c r="E128" s="6" t="s">
        <v>314</v>
      </c>
      <c r="F128" s="6">
        <v>1999</v>
      </c>
      <c r="G128" s="6" t="s">
        <v>111</v>
      </c>
      <c r="H128" s="8">
        <f t="shared" si="21"/>
        <v>9</v>
      </c>
      <c r="I128" s="6" t="str">
        <f t="shared" si="19"/>
        <v>9/1999</v>
      </c>
      <c r="J128" s="6" t="s">
        <v>1233</v>
      </c>
      <c r="K128" s="6">
        <v>1999</v>
      </c>
      <c r="L128" s="6" t="s">
        <v>82</v>
      </c>
      <c r="M128" s="6">
        <f t="shared" si="18"/>
        <v>12</v>
      </c>
      <c r="N128" s="6" t="str">
        <f t="shared" si="20"/>
        <v>12/1999</v>
      </c>
      <c r="O128" s="6" t="s">
        <v>1233</v>
      </c>
      <c r="P128" s="6">
        <v>2</v>
      </c>
      <c r="Q128" s="6" t="s">
        <v>72</v>
      </c>
      <c r="R128" s="6" t="s">
        <v>73</v>
      </c>
      <c r="S128" s="6" t="s">
        <v>1020</v>
      </c>
      <c r="T128" s="6" t="s">
        <v>920</v>
      </c>
      <c r="U128" s="6" t="s">
        <v>37</v>
      </c>
      <c r="V128" s="15" t="s">
        <v>418</v>
      </c>
      <c r="W128" s="6" t="s">
        <v>847</v>
      </c>
      <c r="X128" s="6" t="s">
        <v>848</v>
      </c>
      <c r="Y128" s="6" t="s">
        <v>40</v>
      </c>
      <c r="Z128" s="6" t="s">
        <v>1052</v>
      </c>
      <c r="AA128" s="6" t="s">
        <v>108</v>
      </c>
      <c r="AB128" s="6" t="s">
        <v>66</v>
      </c>
      <c r="AC128" s="6" t="s">
        <v>43</v>
      </c>
      <c r="AD128" s="6" t="s">
        <v>921</v>
      </c>
      <c r="AE128" s="6" t="s">
        <v>850</v>
      </c>
      <c r="AF128" s="6" t="s">
        <v>453</v>
      </c>
      <c r="AG128" s="6" t="s">
        <v>480</v>
      </c>
      <c r="AH128" s="6" t="s">
        <v>453</v>
      </c>
      <c r="AI128" s="6" t="s">
        <v>480</v>
      </c>
      <c r="AJ128" s="6" t="s">
        <v>547</v>
      </c>
      <c r="AL128" s="6" t="s">
        <v>44</v>
      </c>
      <c r="AM128" s="6" t="s">
        <v>468</v>
      </c>
      <c r="AN128" s="6" t="s">
        <v>44</v>
      </c>
      <c r="AO128" s="9"/>
      <c r="AP128" s="17" t="s">
        <v>1192</v>
      </c>
    </row>
    <row r="129" spans="1:43" x14ac:dyDescent="0.2">
      <c r="A129" s="2">
        <v>7958</v>
      </c>
      <c r="B129" s="6">
        <v>1</v>
      </c>
      <c r="E129" s="6" t="s">
        <v>310</v>
      </c>
      <c r="F129" s="6">
        <v>1999</v>
      </c>
      <c r="G129" s="6" t="s">
        <v>58</v>
      </c>
      <c r="H129" s="8">
        <f t="shared" si="21"/>
        <v>5</v>
      </c>
      <c r="I129" s="6" t="str">
        <f t="shared" ref="I129:I160" si="22">CONCATENATE(H129,"/",F129)</f>
        <v>5/1999</v>
      </c>
      <c r="J129" s="6" t="s">
        <v>1233</v>
      </c>
      <c r="K129" s="6">
        <v>2000</v>
      </c>
      <c r="L129" s="6" t="s">
        <v>99</v>
      </c>
      <c r="M129" s="6">
        <f t="shared" si="18"/>
        <v>1</v>
      </c>
      <c r="N129" s="6" t="str">
        <f t="shared" ref="N129:N160" si="23">CONCATENATE(M129,"/",K129)</f>
        <v>1/2000</v>
      </c>
      <c r="O129" s="6" t="s">
        <v>1233</v>
      </c>
      <c r="P129" s="6">
        <v>2</v>
      </c>
      <c r="Q129" s="6" t="s">
        <v>72</v>
      </c>
      <c r="R129" s="6" t="s">
        <v>1046</v>
      </c>
      <c r="S129" s="6" t="s">
        <v>1016</v>
      </c>
      <c r="T129" s="6" t="s">
        <v>913</v>
      </c>
      <c r="U129" s="6" t="s">
        <v>37</v>
      </c>
      <c r="V129" s="15" t="s">
        <v>414</v>
      </c>
      <c r="W129" s="6" t="s">
        <v>847</v>
      </c>
      <c r="X129" s="6" t="s">
        <v>848</v>
      </c>
      <c r="Y129" s="6" t="s">
        <v>40</v>
      </c>
      <c r="Z129" s="6" t="s">
        <v>1052</v>
      </c>
      <c r="AA129" s="6" t="s">
        <v>108</v>
      </c>
      <c r="AB129" s="6" t="s">
        <v>66</v>
      </c>
      <c r="AC129" s="6" t="s">
        <v>43</v>
      </c>
      <c r="AD129" s="6" t="s">
        <v>914</v>
      </c>
      <c r="AE129" s="6" t="s">
        <v>850</v>
      </c>
      <c r="AF129" s="6" t="s">
        <v>453</v>
      </c>
      <c r="AG129" s="6" t="s">
        <v>480</v>
      </c>
      <c r="AH129" s="6" t="s">
        <v>453</v>
      </c>
      <c r="AI129" s="6" t="s">
        <v>480</v>
      </c>
      <c r="AJ129" s="6" t="s">
        <v>547</v>
      </c>
      <c r="AL129" s="6" t="s">
        <v>44</v>
      </c>
      <c r="AM129" s="6" t="s">
        <v>468</v>
      </c>
      <c r="AN129" s="6" t="s">
        <v>44</v>
      </c>
      <c r="AO129" s="9"/>
      <c r="AP129" s="17" t="s">
        <v>1192</v>
      </c>
    </row>
    <row r="130" spans="1:43" x14ac:dyDescent="0.2">
      <c r="A130" s="2">
        <v>7972</v>
      </c>
      <c r="B130" s="6">
        <v>1</v>
      </c>
      <c r="E130" s="6" t="s">
        <v>139</v>
      </c>
      <c r="F130" s="6">
        <v>1999</v>
      </c>
      <c r="G130" s="6" t="s">
        <v>84</v>
      </c>
      <c r="H130" s="8">
        <f t="shared" si="21"/>
        <v>8</v>
      </c>
      <c r="I130" s="6" t="str">
        <f t="shared" si="22"/>
        <v>8/1999</v>
      </c>
      <c r="J130" s="6" t="s">
        <v>1233</v>
      </c>
      <c r="K130" s="6">
        <v>2000</v>
      </c>
      <c r="L130" s="6" t="s">
        <v>99</v>
      </c>
      <c r="M130" s="6">
        <f>IF(L130="Enero",1,IF(L130="Febrero",2,IF(L130="Marzo",3,IF(L130="Abril",4,IF(L130="Mayo",5,IF(L130="Junio",6,IF(L130="Julio",7,IF(L130="Agosto",8,IF(L130="Setiembre",9,IF(L130="Octubre",10,IF(L130="Noviembre",11,IF(L130="Diciembre",12,0))))))))))))</f>
        <v>1</v>
      </c>
      <c r="N130" s="6" t="str">
        <f t="shared" si="23"/>
        <v>1/2000</v>
      </c>
      <c r="O130" s="6" t="s">
        <v>1233</v>
      </c>
      <c r="P130" s="6">
        <v>2</v>
      </c>
      <c r="Q130" s="6" t="s">
        <v>72</v>
      </c>
      <c r="R130" s="6" t="s">
        <v>73</v>
      </c>
      <c r="S130" s="6" t="s">
        <v>44</v>
      </c>
      <c r="T130" s="6" t="s">
        <v>133</v>
      </c>
      <c r="U130" s="6" t="s">
        <v>37</v>
      </c>
      <c r="V130" s="6" t="s">
        <v>134</v>
      </c>
      <c r="W130" s="6" t="s">
        <v>135</v>
      </c>
      <c r="X130" s="6" t="s">
        <v>136</v>
      </c>
      <c r="Y130" s="6" t="s">
        <v>40</v>
      </c>
      <c r="Z130" s="6" t="s">
        <v>594</v>
      </c>
      <c r="AA130" s="6" t="s">
        <v>107</v>
      </c>
      <c r="AB130" s="6" t="s">
        <v>42</v>
      </c>
      <c r="AC130" s="6" t="s">
        <v>43</v>
      </c>
      <c r="AD130" s="6" t="s">
        <v>44</v>
      </c>
      <c r="AE130" s="6" t="s">
        <v>137</v>
      </c>
      <c r="AF130" s="6" t="s">
        <v>453</v>
      </c>
      <c r="AG130" s="6" t="s">
        <v>138</v>
      </c>
      <c r="AH130" s="6" t="s">
        <v>453</v>
      </c>
      <c r="AI130" s="6" t="s">
        <v>1053</v>
      </c>
      <c r="AJ130" s="6" t="s">
        <v>44</v>
      </c>
      <c r="AL130" s="6" t="s">
        <v>982</v>
      </c>
      <c r="AM130" s="6" t="s">
        <v>468</v>
      </c>
      <c r="AN130" s="6" t="s">
        <v>44</v>
      </c>
      <c r="AO130" s="9"/>
      <c r="AP130" s="17" t="s">
        <v>1192</v>
      </c>
    </row>
    <row r="131" spans="1:43" x14ac:dyDescent="0.2">
      <c r="A131" s="2">
        <v>7978</v>
      </c>
      <c r="B131" s="6">
        <v>94</v>
      </c>
      <c r="E131" s="6" t="s">
        <v>180</v>
      </c>
      <c r="F131" s="6">
        <v>1999</v>
      </c>
      <c r="G131" s="6" t="s">
        <v>141</v>
      </c>
      <c r="H131" s="8">
        <f t="shared" si="21"/>
        <v>6</v>
      </c>
      <c r="I131" s="6" t="str">
        <f t="shared" si="22"/>
        <v>6/1999</v>
      </c>
      <c r="J131" s="6" t="s">
        <v>1233</v>
      </c>
      <c r="K131" s="6">
        <v>2000</v>
      </c>
      <c r="L131" s="6" t="s">
        <v>447</v>
      </c>
      <c r="M131" s="6">
        <f>IF(L131="Enero",1,IF(L131="Febrero",2,IF(L131="Marzo",3,IF(L131="Abril",4,IF(L131="Mayo",5,IF(L131="Junio",6,IF(L131="Julio",7,IF(L131="Agosto",8,IF(L131="Setiembre", 9,IF(L131="Octubre",10,IF(L131="Noviembre", 11,IF(L131="Diciembre",12,0))))))))))))</f>
        <v>2</v>
      </c>
      <c r="N131" s="6" t="str">
        <f t="shared" si="23"/>
        <v>2/2000</v>
      </c>
      <c r="O131" s="6" t="s">
        <v>1233</v>
      </c>
      <c r="P131" s="6">
        <v>2</v>
      </c>
      <c r="Q131" s="6" t="s">
        <v>72</v>
      </c>
      <c r="R131" s="6" t="s">
        <v>73</v>
      </c>
      <c r="S131" s="6" t="s">
        <v>637</v>
      </c>
      <c r="T131" s="6" t="s">
        <v>520</v>
      </c>
      <c r="U131" s="6" t="s">
        <v>37</v>
      </c>
      <c r="V131" s="6" t="s">
        <v>366</v>
      </c>
      <c r="W131" s="6" t="s">
        <v>520</v>
      </c>
      <c r="X131" s="6" t="s">
        <v>521</v>
      </c>
      <c r="Y131" s="6" t="s">
        <v>40</v>
      </c>
      <c r="Z131" s="6" t="s">
        <v>507</v>
      </c>
      <c r="AA131" s="6" t="s">
        <v>41</v>
      </c>
      <c r="AB131" s="6" t="s">
        <v>66</v>
      </c>
      <c r="AC131" s="6" t="s">
        <v>67</v>
      </c>
      <c r="AD131" s="6" t="s">
        <v>520</v>
      </c>
      <c r="AE131" s="6" t="s">
        <v>44</v>
      </c>
      <c r="AF131" s="6" t="s">
        <v>453</v>
      </c>
      <c r="AG131" s="6" t="s">
        <v>522</v>
      </c>
      <c r="AH131" s="6" t="s">
        <v>453</v>
      </c>
      <c r="AI131" s="6" t="s">
        <v>523</v>
      </c>
      <c r="AJ131" s="6" t="s">
        <v>523</v>
      </c>
      <c r="AL131" s="6" t="s">
        <v>44</v>
      </c>
      <c r="AM131" s="6" t="s">
        <v>468</v>
      </c>
      <c r="AN131" s="6" t="s">
        <v>44</v>
      </c>
      <c r="AO131" s="9"/>
      <c r="AP131" s="17" t="s">
        <v>1192</v>
      </c>
      <c r="AQ131" s="10" t="s">
        <v>1212</v>
      </c>
    </row>
    <row r="132" spans="1:43" x14ac:dyDescent="0.2">
      <c r="A132" s="2">
        <v>7983</v>
      </c>
      <c r="B132" s="6">
        <v>3</v>
      </c>
      <c r="E132" s="6" t="s">
        <v>273</v>
      </c>
      <c r="F132" s="6">
        <v>1999</v>
      </c>
      <c r="G132" s="6" t="s">
        <v>59</v>
      </c>
      <c r="H132" s="8">
        <f t="shared" si="21"/>
        <v>7</v>
      </c>
      <c r="I132" s="6" t="str">
        <f t="shared" si="22"/>
        <v>7/1999</v>
      </c>
      <c r="J132" s="6" t="s">
        <v>1233</v>
      </c>
      <c r="K132" s="6">
        <v>2000</v>
      </c>
      <c r="L132" s="6" t="s">
        <v>447</v>
      </c>
      <c r="M132" s="6">
        <f>IF(L132="Enero",1,IF(L132="Febrero",2,IF(L132="Marzo",3,IF(L132="Abril",4,IF(L132="Mayo",5,IF(L132="Junio",6,IF(L132="Julio",7,IF(L132="Agosto",8,IF(L132="Setiembre", 9,IF(L132="Octubre",10,IF(L132="Noviembre", 11,IF(L132="Diciembre",12,0))))))))))))</f>
        <v>2</v>
      </c>
      <c r="N132" s="6" t="str">
        <f t="shared" si="23"/>
        <v>2/2000</v>
      </c>
      <c r="O132" s="6" t="s">
        <v>1233</v>
      </c>
      <c r="P132" s="6">
        <v>2</v>
      </c>
      <c r="Q132" s="6" t="s">
        <v>60</v>
      </c>
      <c r="R132" s="6" t="s">
        <v>44</v>
      </c>
      <c r="S132" s="6" t="s">
        <v>44</v>
      </c>
      <c r="T132" s="6" t="s">
        <v>800</v>
      </c>
      <c r="U132" s="6" t="s">
        <v>446</v>
      </c>
      <c r="V132" s="6" t="s">
        <v>236</v>
      </c>
      <c r="W132" s="6" t="s">
        <v>809</v>
      </c>
      <c r="X132" s="6" t="s">
        <v>801</v>
      </c>
      <c r="Y132" s="6" t="s">
        <v>40</v>
      </c>
      <c r="Z132" s="6" t="s">
        <v>622</v>
      </c>
      <c r="AA132" s="6" t="s">
        <v>41</v>
      </c>
      <c r="AB132" s="6" t="s">
        <v>42</v>
      </c>
      <c r="AC132" s="6" t="s">
        <v>43</v>
      </c>
      <c r="AD132" s="6" t="s">
        <v>802</v>
      </c>
      <c r="AE132" s="6" t="s">
        <v>571</v>
      </c>
      <c r="AF132" s="6" t="s">
        <v>453</v>
      </c>
      <c r="AG132" s="6" t="s">
        <v>803</v>
      </c>
      <c r="AH132" s="6" t="s">
        <v>453</v>
      </c>
      <c r="AI132" s="6" t="s">
        <v>804</v>
      </c>
      <c r="AJ132" s="6" t="s">
        <v>44</v>
      </c>
      <c r="AL132" s="6" t="s">
        <v>44</v>
      </c>
      <c r="AM132" s="6" t="s">
        <v>468</v>
      </c>
      <c r="AN132" s="6" t="s">
        <v>44</v>
      </c>
      <c r="AO132" s="9"/>
      <c r="AP132" s="17" t="s">
        <v>1192</v>
      </c>
    </row>
    <row r="133" spans="1:43" x14ac:dyDescent="0.2">
      <c r="A133" s="2">
        <v>7983</v>
      </c>
      <c r="B133" s="6">
        <v>13</v>
      </c>
      <c r="E133" s="6" t="s">
        <v>344</v>
      </c>
      <c r="F133" s="6">
        <v>1999</v>
      </c>
      <c r="G133" s="6" t="s">
        <v>84</v>
      </c>
      <c r="H133" s="8">
        <f t="shared" si="21"/>
        <v>8</v>
      </c>
      <c r="I133" s="6" t="str">
        <f t="shared" si="22"/>
        <v>8/1999</v>
      </c>
      <c r="J133" s="6" t="s">
        <v>1233</v>
      </c>
      <c r="K133" s="6">
        <v>2000</v>
      </c>
      <c r="L133" s="6" t="s">
        <v>447</v>
      </c>
      <c r="M133" s="6">
        <f>IF(L133="Enero",1,IF(L133="Febrero",2,IF(L133="Marzo",3,IF(L133="Abril",4,IF(L133="Mayo",5,IF(L133="Junio",6,IF(L133="Julio",7,IF(L133="Agosto",8,IF(L133="Setiembre", 9,IF(L133="Octubre",10,IF(L133="Noviembre", 11,IF(L133="Diciembre",12,0))))))))))))</f>
        <v>2</v>
      </c>
      <c r="N133" s="6" t="str">
        <f t="shared" si="23"/>
        <v>2/2000</v>
      </c>
      <c r="O133" s="6" t="s">
        <v>1233</v>
      </c>
      <c r="P133" s="6">
        <v>2</v>
      </c>
      <c r="Q133" s="6" t="s">
        <v>60</v>
      </c>
      <c r="R133" s="6" t="s">
        <v>44</v>
      </c>
      <c r="S133" s="6" t="s">
        <v>44</v>
      </c>
      <c r="T133" s="6" t="s">
        <v>805</v>
      </c>
      <c r="U133" s="6" t="s">
        <v>446</v>
      </c>
      <c r="V133" s="6" t="s">
        <v>237</v>
      </c>
      <c r="W133" s="6" t="s">
        <v>809</v>
      </c>
      <c r="X133" s="6" t="s">
        <v>569</v>
      </c>
      <c r="Y133" s="6" t="s">
        <v>40</v>
      </c>
      <c r="Z133" s="6" t="s">
        <v>622</v>
      </c>
      <c r="AA133" s="6" t="s">
        <v>41</v>
      </c>
      <c r="AB133" s="6" t="s">
        <v>42</v>
      </c>
      <c r="AC133" s="6" t="s">
        <v>43</v>
      </c>
      <c r="AD133" s="6" t="s">
        <v>806</v>
      </c>
      <c r="AE133" s="6" t="s">
        <v>571</v>
      </c>
      <c r="AF133" s="6" t="s">
        <v>453</v>
      </c>
      <c r="AG133" s="6" t="s">
        <v>807</v>
      </c>
      <c r="AH133" s="6" t="s">
        <v>453</v>
      </c>
      <c r="AI133" s="6" t="s">
        <v>804</v>
      </c>
      <c r="AJ133" s="6" t="s">
        <v>44</v>
      </c>
      <c r="AL133" s="6" t="s">
        <v>44</v>
      </c>
      <c r="AM133" s="6" t="s">
        <v>468</v>
      </c>
      <c r="AN133" s="6" t="s">
        <v>44</v>
      </c>
      <c r="AO133" s="9"/>
      <c r="AP133" s="1">
        <v>44610766667</v>
      </c>
    </row>
    <row r="134" spans="1:43" x14ac:dyDescent="0.2">
      <c r="A134" s="2">
        <v>7988</v>
      </c>
      <c r="B134" s="6">
        <v>1</v>
      </c>
      <c r="E134" s="6" t="s">
        <v>333</v>
      </c>
      <c r="F134" s="6">
        <v>1998</v>
      </c>
      <c r="G134" s="6" t="s">
        <v>71</v>
      </c>
      <c r="H134" s="8">
        <f t="shared" si="21"/>
        <v>11</v>
      </c>
      <c r="I134" s="6" t="str">
        <f t="shared" si="22"/>
        <v>11/1998</v>
      </c>
      <c r="J134" s="6" t="s">
        <v>1233</v>
      </c>
      <c r="K134" s="6">
        <v>2000</v>
      </c>
      <c r="L134" s="6" t="s">
        <v>162</v>
      </c>
      <c r="M134" s="6">
        <f>IF(L134="Enero",1,IF(L134="Febrero",2,IF(L134="Marzo",3,IF(L134="Abril",4,IF(L134="Mayo",5,IF(L134="Junio",6,IF(L134="Julio",7,IF(L134="Agosto",8,IF(L134="Setiembre", 9,IF(L134="Octubre",10,IF(L134="Noviembre", 11,IF(L134="Diciembre",12,0))))))))))))</f>
        <v>3</v>
      </c>
      <c r="N134" s="6" t="str">
        <f t="shared" si="23"/>
        <v>3/2000</v>
      </c>
      <c r="O134" s="6" t="s">
        <v>1233</v>
      </c>
      <c r="P134" s="6">
        <v>2</v>
      </c>
      <c r="Q134" s="6" t="s">
        <v>72</v>
      </c>
      <c r="R134" s="6" t="s">
        <v>1046</v>
      </c>
      <c r="S134" s="6" t="s">
        <v>1036</v>
      </c>
      <c r="T134" s="6" t="s">
        <v>960</v>
      </c>
      <c r="U134" s="6" t="s">
        <v>37</v>
      </c>
      <c r="V134" s="15" t="s">
        <v>434</v>
      </c>
      <c r="W134" s="6" t="s">
        <v>847</v>
      </c>
      <c r="X134" s="6" t="s">
        <v>848</v>
      </c>
      <c r="Y134" s="6" t="s">
        <v>40</v>
      </c>
      <c r="Z134" s="6" t="s">
        <v>1052</v>
      </c>
      <c r="AA134" s="6" t="s">
        <v>108</v>
      </c>
      <c r="AB134" s="6" t="s">
        <v>66</v>
      </c>
      <c r="AC134" s="6" t="s">
        <v>43</v>
      </c>
      <c r="AD134" s="6" t="s">
        <v>961</v>
      </c>
      <c r="AE134" s="6" t="s">
        <v>850</v>
      </c>
      <c r="AF134" s="6" t="s">
        <v>453</v>
      </c>
      <c r="AG134" s="6" t="s">
        <v>480</v>
      </c>
      <c r="AH134" s="6" t="s">
        <v>453</v>
      </c>
      <c r="AI134" s="6" t="s">
        <v>480</v>
      </c>
      <c r="AJ134" s="6" t="s">
        <v>547</v>
      </c>
      <c r="AL134" s="6" t="s">
        <v>44</v>
      </c>
      <c r="AM134" s="6" t="s">
        <v>468</v>
      </c>
      <c r="AN134" s="6" t="s">
        <v>44</v>
      </c>
      <c r="AO134" s="9">
        <v>816213074</v>
      </c>
      <c r="AP134" s="1">
        <v>1299591361</v>
      </c>
      <c r="AQ134" s="10" t="s">
        <v>1204</v>
      </c>
    </row>
    <row r="135" spans="1:43" x14ac:dyDescent="0.2">
      <c r="A135" s="2">
        <v>8113</v>
      </c>
      <c r="B135" s="6">
        <v>1</v>
      </c>
      <c r="E135" s="6" t="s">
        <v>288</v>
      </c>
      <c r="F135" s="6">
        <v>2000</v>
      </c>
      <c r="G135" s="6" t="s">
        <v>59</v>
      </c>
      <c r="H135" s="8">
        <f t="shared" si="21"/>
        <v>7</v>
      </c>
      <c r="I135" s="6" t="str">
        <f t="shared" si="22"/>
        <v>7/2000</v>
      </c>
      <c r="J135" s="6" t="s">
        <v>1233</v>
      </c>
      <c r="K135" s="6">
        <v>2001</v>
      </c>
      <c r="L135" s="6" t="s">
        <v>84</v>
      </c>
      <c r="M135" s="6">
        <f>IF(L135="Enero",1,IF(L135="Febrero",2,IF(L135="Marzo",3,IF(L135="Abril",4,IF(L135="Mayo",5,IF(L135="Junio",6,IF(L135="Julio",7,IF(L135="Agosto",8,IF(L135="Setiembre", 9,IF(L135="Octubre",10,IF(L135="Noviembre", 11,IF(L135="Diciembre",12,0))))))))))))</f>
        <v>8</v>
      </c>
      <c r="N135" s="6" t="str">
        <f t="shared" si="23"/>
        <v>8/2001</v>
      </c>
      <c r="O135" s="6" t="s">
        <v>1233</v>
      </c>
      <c r="P135" s="6">
        <v>3</v>
      </c>
      <c r="Q135" s="6" t="s">
        <v>72</v>
      </c>
      <c r="R135" s="6" t="s">
        <v>1043</v>
      </c>
      <c r="S135" s="6" t="s">
        <v>997</v>
      </c>
      <c r="T135" s="6" t="s">
        <v>865</v>
      </c>
      <c r="U135" s="6" t="s">
        <v>37</v>
      </c>
      <c r="V135" s="15" t="s">
        <v>391</v>
      </c>
      <c r="W135" s="6" t="s">
        <v>847</v>
      </c>
      <c r="X135" s="6" t="s">
        <v>848</v>
      </c>
      <c r="Y135" s="6" t="s">
        <v>40</v>
      </c>
      <c r="Z135" s="6" t="s">
        <v>1052</v>
      </c>
      <c r="AA135" s="6" t="s">
        <v>108</v>
      </c>
      <c r="AB135" s="6" t="s">
        <v>66</v>
      </c>
      <c r="AC135" s="6" t="s">
        <v>43</v>
      </c>
      <c r="AD135" s="6" t="s">
        <v>866</v>
      </c>
      <c r="AE135" s="6" t="s">
        <v>850</v>
      </c>
      <c r="AF135" s="6" t="s">
        <v>453</v>
      </c>
      <c r="AG135" s="6" t="s">
        <v>480</v>
      </c>
      <c r="AH135" s="6" t="s">
        <v>453</v>
      </c>
      <c r="AI135" s="6" t="s">
        <v>480</v>
      </c>
      <c r="AJ135" s="6" t="s">
        <v>547</v>
      </c>
      <c r="AL135" s="6" t="s">
        <v>44</v>
      </c>
      <c r="AM135" s="6" t="s">
        <v>468</v>
      </c>
      <c r="AN135" s="6" t="s">
        <v>44</v>
      </c>
      <c r="AO135" s="9">
        <v>0</v>
      </c>
      <c r="AP135" s="17">
        <v>0</v>
      </c>
      <c r="AQ135" s="10" t="s">
        <v>1220</v>
      </c>
    </row>
    <row r="136" spans="1:43" x14ac:dyDescent="0.2">
      <c r="A136" s="2">
        <v>8114</v>
      </c>
      <c r="B136" s="6">
        <v>1</v>
      </c>
      <c r="E136" s="6" t="s">
        <v>61</v>
      </c>
      <c r="F136" s="6">
        <v>2000</v>
      </c>
      <c r="G136" s="13" t="s">
        <v>71</v>
      </c>
      <c r="H136" s="8">
        <f t="shared" ref="H136:H152" si="24">IF(G136="Enero",1,IF(G136="Febrero",2,IF(G136="Marzo",3,IF(G136="Abril",4,IF(G136="Mayo",5,IF(G136="Junio",6,IF(G136="Julio",7,IF(G136="Agosto",8,IF(G136="Setiembre", 9,IF(G136="Octubre",10,IF(G136="Noviembre", 11,IF(G136="Diciembre",12,0))))))))))))</f>
        <v>11</v>
      </c>
      <c r="I136" s="6" t="str">
        <f t="shared" si="22"/>
        <v>11/2000</v>
      </c>
      <c r="J136" s="6" t="s">
        <v>1233</v>
      </c>
      <c r="K136" s="6">
        <v>2001</v>
      </c>
      <c r="L136" s="6" t="s">
        <v>59</v>
      </c>
      <c r="M136" s="6">
        <f>IF(L136="Enero",1,IF(L136="Febrero",2,IF(L136="Marzo",3,IF(L136="Abril",4,IF(L136="Mayo",5,IF(L136="Junio",6,IF(L136="Julio",7,IF(L136="Agosto",8,IF(L136="Setiembre",9,IF(L136="Octubre",10,IF(L136="Noviembre",11,IF(L136="Diciembre",12,0))))))))))))</f>
        <v>7</v>
      </c>
      <c r="N136" s="6" t="str">
        <f t="shared" si="23"/>
        <v>7/2001</v>
      </c>
      <c r="O136" s="6" t="s">
        <v>1233</v>
      </c>
      <c r="P136" s="6">
        <v>3</v>
      </c>
      <c r="Q136" s="6" t="s">
        <v>72</v>
      </c>
      <c r="R136" s="6" t="s">
        <v>73</v>
      </c>
      <c r="S136" s="6" t="s">
        <v>44</v>
      </c>
      <c r="T136" s="6" t="s">
        <v>75</v>
      </c>
      <c r="U136" s="6" t="s">
        <v>37</v>
      </c>
      <c r="V136" s="6" t="s">
        <v>62</v>
      </c>
      <c r="W136" s="6" t="s">
        <v>63</v>
      </c>
      <c r="X136" s="6" t="s">
        <v>64</v>
      </c>
      <c r="Y136" s="6" t="s">
        <v>65</v>
      </c>
      <c r="Z136" s="6" t="s">
        <v>539</v>
      </c>
      <c r="AA136" s="6" t="s">
        <v>107</v>
      </c>
      <c r="AB136" s="6" t="s">
        <v>66</v>
      </c>
      <c r="AC136" s="6" t="s">
        <v>67</v>
      </c>
      <c r="AD136" s="6" t="s">
        <v>164</v>
      </c>
      <c r="AE136" s="6" t="s">
        <v>44</v>
      </c>
      <c r="AF136" s="6" t="s">
        <v>453</v>
      </c>
      <c r="AG136" s="6" t="s">
        <v>68</v>
      </c>
      <c r="AH136" s="6" t="s">
        <v>453</v>
      </c>
      <c r="AI136" s="6" t="s">
        <v>1053</v>
      </c>
      <c r="AJ136" s="6" t="s">
        <v>44</v>
      </c>
      <c r="AL136" s="6" t="s">
        <v>44</v>
      </c>
      <c r="AM136" s="6" t="s">
        <v>468</v>
      </c>
      <c r="AN136" s="6" t="s">
        <v>44</v>
      </c>
      <c r="AO136" s="9"/>
      <c r="AP136" s="17">
        <v>0</v>
      </c>
      <c r="AQ136" s="10" t="s">
        <v>1221</v>
      </c>
    </row>
    <row r="137" spans="1:43" x14ac:dyDescent="0.2">
      <c r="A137" s="2">
        <v>8114</v>
      </c>
      <c r="B137" s="6">
        <v>9</v>
      </c>
      <c r="E137" s="6" t="s">
        <v>61</v>
      </c>
      <c r="F137" s="6">
        <v>2000</v>
      </c>
      <c r="G137" s="12" t="s">
        <v>71</v>
      </c>
      <c r="H137" s="8">
        <f t="shared" si="24"/>
        <v>11</v>
      </c>
      <c r="I137" s="6" t="str">
        <f t="shared" si="22"/>
        <v>11/2000</v>
      </c>
      <c r="J137" s="6" t="s">
        <v>1233</v>
      </c>
      <c r="K137" s="6">
        <v>2001</v>
      </c>
      <c r="L137" s="6" t="s">
        <v>59</v>
      </c>
      <c r="M137" s="6">
        <f>IF(L137="Enero",1,IF(L137="Febrero",2,IF(L137="Marzo",3,IF(L137="Abril",4,IF(L137="Mayo",5,IF(L137="Junio",6,IF(L137="Julio",7,IF(L137="Agosto",8,IF(L137="Setiembre",9,IF(L137="Octubre",10,IF(L137="Noviembre",11,IF(L137="Diciembre",12,0))))))))))))</f>
        <v>7</v>
      </c>
      <c r="N137" s="6" t="str">
        <f t="shared" si="23"/>
        <v>7/2001</v>
      </c>
      <c r="O137" s="6" t="s">
        <v>1233</v>
      </c>
      <c r="P137" s="6">
        <v>3</v>
      </c>
      <c r="Q137" s="6" t="s">
        <v>72</v>
      </c>
      <c r="R137" s="6" t="s">
        <v>73</v>
      </c>
      <c r="S137" s="6" t="s">
        <v>44</v>
      </c>
      <c r="T137" s="6" t="s">
        <v>69</v>
      </c>
      <c r="U137" s="6" t="s">
        <v>37</v>
      </c>
      <c r="V137" s="6" t="s">
        <v>1227</v>
      </c>
      <c r="W137" s="6" t="s">
        <v>70</v>
      </c>
      <c r="X137" s="6" t="s">
        <v>142</v>
      </c>
      <c r="Y137" s="6" t="s">
        <v>40</v>
      </c>
      <c r="Z137" s="6" t="s">
        <v>539</v>
      </c>
      <c r="AA137" s="6" t="s">
        <v>107</v>
      </c>
      <c r="AB137" s="6" t="s">
        <v>66</v>
      </c>
      <c r="AC137" s="6" t="s">
        <v>67</v>
      </c>
      <c r="AD137" s="6" t="s">
        <v>1228</v>
      </c>
      <c r="AE137" s="6" t="s">
        <v>44</v>
      </c>
      <c r="AF137" s="6" t="s">
        <v>468</v>
      </c>
      <c r="AG137" s="6" t="s">
        <v>44</v>
      </c>
      <c r="AH137" s="6" t="s">
        <v>453</v>
      </c>
      <c r="AI137" s="6" t="s">
        <v>1053</v>
      </c>
      <c r="AJ137" s="6" t="s">
        <v>44</v>
      </c>
      <c r="AL137" s="6" t="s">
        <v>44</v>
      </c>
      <c r="AM137" s="6" t="s">
        <v>468</v>
      </c>
      <c r="AN137" s="6" t="s">
        <v>44</v>
      </c>
      <c r="AO137" s="9"/>
      <c r="AP137" s="17" t="s">
        <v>1192</v>
      </c>
      <c r="AQ137" s="10" t="s">
        <v>1212</v>
      </c>
    </row>
    <row r="138" spans="1:43" x14ac:dyDescent="0.2">
      <c r="A138" s="2">
        <v>8228</v>
      </c>
      <c r="B138" s="6">
        <v>40</v>
      </c>
      <c r="C138" s="6" t="s">
        <v>244</v>
      </c>
      <c r="E138" s="6" t="s">
        <v>276</v>
      </c>
      <c r="F138" s="6">
        <v>1999</v>
      </c>
      <c r="G138" s="6" t="s">
        <v>58</v>
      </c>
      <c r="H138" s="8">
        <f t="shared" si="24"/>
        <v>5</v>
      </c>
      <c r="I138" s="6" t="str">
        <f t="shared" si="22"/>
        <v>5/1999</v>
      </c>
      <c r="J138" s="6" t="s">
        <v>1233</v>
      </c>
      <c r="K138" s="6">
        <v>2002</v>
      </c>
      <c r="L138" s="6" t="s">
        <v>156</v>
      </c>
      <c r="M138" s="6">
        <f t="shared" ref="M138:M152" si="25">IF(L138="Enero",1,IF(L138="Febrero",2,IF(L138="Marzo",3,IF(L138="Abril",4,IF(L138="Mayo",5,IF(L138="Junio",6,IF(L138="Julio",7,IF(L138="Agosto",8,IF(L138="Setiembre", 9,IF(L138="Octubre",10,IF(L138="Noviembre", 11,IF(L138="Diciembre",12,0))))))))))))</f>
        <v>4</v>
      </c>
      <c r="N138" s="6" t="str">
        <f t="shared" si="23"/>
        <v>4/2002</v>
      </c>
      <c r="O138" s="6" t="s">
        <v>1233</v>
      </c>
      <c r="P138" s="6">
        <v>2</v>
      </c>
      <c r="Q138" s="6" t="s">
        <v>72</v>
      </c>
      <c r="R138" s="6" t="s">
        <v>1046</v>
      </c>
      <c r="S138" s="6" t="s">
        <v>987</v>
      </c>
      <c r="T138" s="6" t="s">
        <v>818</v>
      </c>
      <c r="U138" s="6" t="s">
        <v>104</v>
      </c>
      <c r="V138" s="6" t="s">
        <v>239</v>
      </c>
      <c r="W138" s="6" t="s">
        <v>819</v>
      </c>
      <c r="X138" s="6" t="s">
        <v>820</v>
      </c>
      <c r="Y138" s="6" t="s">
        <v>40</v>
      </c>
      <c r="Z138" s="6" t="s">
        <v>684</v>
      </c>
      <c r="AA138" s="6" t="s">
        <v>107</v>
      </c>
      <c r="AB138" s="6" t="s">
        <v>66</v>
      </c>
      <c r="AC138" s="6" t="s">
        <v>43</v>
      </c>
      <c r="AD138" s="6" t="s">
        <v>821</v>
      </c>
      <c r="AE138" s="6" t="s">
        <v>822</v>
      </c>
      <c r="AF138" s="6" t="s">
        <v>453</v>
      </c>
      <c r="AG138" s="6" t="s">
        <v>823</v>
      </c>
      <c r="AH138" s="6" t="s">
        <v>453</v>
      </c>
      <c r="AI138" s="6" t="s">
        <v>823</v>
      </c>
      <c r="AJ138" s="6" t="s">
        <v>44</v>
      </c>
      <c r="AL138" s="6" t="s">
        <v>44</v>
      </c>
      <c r="AM138" s="6" t="s">
        <v>468</v>
      </c>
      <c r="AN138" s="6" t="s">
        <v>44</v>
      </c>
      <c r="AO138" s="9">
        <v>2928000000</v>
      </c>
      <c r="AP138" s="17" t="s">
        <v>1192</v>
      </c>
      <c r="AQ138" s="10" t="s">
        <v>1212</v>
      </c>
    </row>
    <row r="139" spans="1:43" x14ac:dyDescent="0.2">
      <c r="A139" s="2">
        <v>8235</v>
      </c>
      <c r="B139" s="6">
        <v>1</v>
      </c>
      <c r="E139" s="6" t="s">
        <v>332</v>
      </c>
      <c r="F139" s="6">
        <v>1999</v>
      </c>
      <c r="G139" s="6" t="s">
        <v>58</v>
      </c>
      <c r="H139" s="8">
        <f t="shared" si="24"/>
        <v>5</v>
      </c>
      <c r="I139" s="6" t="str">
        <f t="shared" si="22"/>
        <v>5/1999</v>
      </c>
      <c r="J139" s="6" t="s">
        <v>1233</v>
      </c>
      <c r="K139" s="6">
        <v>2002</v>
      </c>
      <c r="L139" s="6" t="s">
        <v>156</v>
      </c>
      <c r="M139" s="6">
        <f t="shared" si="25"/>
        <v>4</v>
      </c>
      <c r="N139" s="6" t="str">
        <f t="shared" si="23"/>
        <v>4/2002</v>
      </c>
      <c r="O139" s="6" t="s">
        <v>1233</v>
      </c>
      <c r="P139" s="6">
        <v>4</v>
      </c>
      <c r="Q139" s="6" t="s">
        <v>72</v>
      </c>
      <c r="R139" s="6" t="s">
        <v>73</v>
      </c>
      <c r="S139" s="6" t="s">
        <v>1035</v>
      </c>
      <c r="T139" s="6" t="s">
        <v>958</v>
      </c>
      <c r="U139" s="6" t="s">
        <v>37</v>
      </c>
      <c r="V139" s="15" t="s">
        <v>433</v>
      </c>
      <c r="W139" s="6" t="s">
        <v>847</v>
      </c>
      <c r="X139" s="6" t="s">
        <v>848</v>
      </c>
      <c r="Y139" s="6" t="s">
        <v>40</v>
      </c>
      <c r="Z139" s="6" t="s">
        <v>1052</v>
      </c>
      <c r="AA139" s="6" t="s">
        <v>108</v>
      </c>
      <c r="AB139" s="6" t="s">
        <v>66</v>
      </c>
      <c r="AC139" s="6" t="s">
        <v>43</v>
      </c>
      <c r="AD139" s="6" t="s">
        <v>959</v>
      </c>
      <c r="AE139" s="6" t="s">
        <v>850</v>
      </c>
      <c r="AF139" s="6" t="s">
        <v>453</v>
      </c>
      <c r="AG139" s="6" t="s">
        <v>480</v>
      </c>
      <c r="AH139" s="6" t="s">
        <v>453</v>
      </c>
      <c r="AI139" s="6" t="s">
        <v>480</v>
      </c>
      <c r="AJ139" s="6" t="s">
        <v>547</v>
      </c>
      <c r="AL139" s="6" t="s">
        <v>44</v>
      </c>
      <c r="AM139" s="6" t="s">
        <v>468</v>
      </c>
      <c r="AN139" s="6" t="s">
        <v>44</v>
      </c>
      <c r="AO139" s="9"/>
      <c r="AP139" s="1">
        <v>502022133333</v>
      </c>
    </row>
    <row r="140" spans="1:43" x14ac:dyDescent="0.2">
      <c r="A140" s="2">
        <v>8241</v>
      </c>
      <c r="B140" s="6">
        <v>1</v>
      </c>
      <c r="E140" s="6" t="s">
        <v>306</v>
      </c>
      <c r="F140" s="6">
        <v>1999</v>
      </c>
      <c r="G140" s="6" t="s">
        <v>71</v>
      </c>
      <c r="H140" s="8">
        <f t="shared" si="24"/>
        <v>11</v>
      </c>
      <c r="I140" s="6" t="str">
        <f t="shared" si="22"/>
        <v>11/1999</v>
      </c>
      <c r="J140" s="6" t="s">
        <v>1233</v>
      </c>
      <c r="K140" s="6">
        <v>2002</v>
      </c>
      <c r="L140" s="6" t="s">
        <v>156</v>
      </c>
      <c r="M140" s="6">
        <f t="shared" si="25"/>
        <v>4</v>
      </c>
      <c r="N140" s="6" t="str">
        <f t="shared" si="23"/>
        <v>4/2002</v>
      </c>
      <c r="O140" s="6" t="s">
        <v>1233</v>
      </c>
      <c r="P140" s="6">
        <v>4</v>
      </c>
      <c r="Q140" s="6" t="s">
        <v>72</v>
      </c>
      <c r="R140" s="6" t="s">
        <v>1046</v>
      </c>
      <c r="S140" s="6" t="s">
        <v>1012</v>
      </c>
      <c r="T140" s="6" t="s">
        <v>903</v>
      </c>
      <c r="U140" s="6" t="s">
        <v>37</v>
      </c>
      <c r="V140" s="15" t="s">
        <v>409</v>
      </c>
      <c r="W140" s="6" t="s">
        <v>847</v>
      </c>
      <c r="X140" s="6" t="s">
        <v>848</v>
      </c>
      <c r="Y140" s="6" t="s">
        <v>40</v>
      </c>
      <c r="Z140" s="6" t="s">
        <v>1052</v>
      </c>
      <c r="AA140" s="6" t="s">
        <v>108</v>
      </c>
      <c r="AB140" s="6" t="s">
        <v>66</v>
      </c>
      <c r="AC140" s="6" t="s">
        <v>43</v>
      </c>
      <c r="AD140" s="6" t="s">
        <v>904</v>
      </c>
      <c r="AE140" s="6" t="s">
        <v>850</v>
      </c>
      <c r="AF140" s="6" t="s">
        <v>453</v>
      </c>
      <c r="AG140" s="6" t="s">
        <v>480</v>
      </c>
      <c r="AH140" s="6" t="s">
        <v>453</v>
      </c>
      <c r="AI140" s="6" t="s">
        <v>480</v>
      </c>
      <c r="AJ140" s="6" t="s">
        <v>547</v>
      </c>
      <c r="AL140" s="6" t="s">
        <v>44</v>
      </c>
      <c r="AM140" s="6" t="s">
        <v>468</v>
      </c>
      <c r="AN140" s="6" t="s">
        <v>44</v>
      </c>
      <c r="AO140" s="9"/>
      <c r="AP140" s="1">
        <v>39979300000</v>
      </c>
    </row>
    <row r="141" spans="1:43" x14ac:dyDescent="0.2">
      <c r="A141" s="2">
        <v>8260</v>
      </c>
      <c r="B141" s="6">
        <v>1</v>
      </c>
      <c r="E141" s="6" t="s">
        <v>341</v>
      </c>
      <c r="F141" s="6">
        <v>2001</v>
      </c>
      <c r="G141" s="6" t="s">
        <v>84</v>
      </c>
      <c r="H141" s="8">
        <f t="shared" si="24"/>
        <v>8</v>
      </c>
      <c r="I141" s="6" t="str">
        <f t="shared" si="22"/>
        <v>8/2001</v>
      </c>
      <c r="J141" s="6" t="s">
        <v>1233</v>
      </c>
      <c r="K141" s="6">
        <v>2002</v>
      </c>
      <c r="L141" s="6" t="s">
        <v>58</v>
      </c>
      <c r="M141" s="6">
        <f t="shared" si="25"/>
        <v>5</v>
      </c>
      <c r="N141" s="6" t="str">
        <f t="shared" si="23"/>
        <v>5/2002</v>
      </c>
      <c r="O141" s="6" t="s">
        <v>1234</v>
      </c>
      <c r="P141" s="6">
        <v>1</v>
      </c>
      <c r="Q141" s="6" t="s">
        <v>72</v>
      </c>
      <c r="R141" s="6" t="s">
        <v>1046</v>
      </c>
      <c r="S141" s="6" t="s">
        <v>1041</v>
      </c>
      <c r="T141" s="6" t="s">
        <v>976</v>
      </c>
      <c r="U141" s="6" t="s">
        <v>37</v>
      </c>
      <c r="V141" s="15" t="s">
        <v>441</v>
      </c>
      <c r="W141" s="6" t="s">
        <v>847</v>
      </c>
      <c r="X141" s="6" t="s">
        <v>848</v>
      </c>
      <c r="Y141" s="6" t="s">
        <v>40</v>
      </c>
      <c r="Z141" s="6" t="s">
        <v>1052</v>
      </c>
      <c r="AA141" s="6" t="s">
        <v>108</v>
      </c>
      <c r="AB141" s="6" t="s">
        <v>66</v>
      </c>
      <c r="AC141" s="6" t="s">
        <v>43</v>
      </c>
      <c r="AD141" s="6" t="s">
        <v>977</v>
      </c>
      <c r="AE141" s="6" t="s">
        <v>850</v>
      </c>
      <c r="AF141" s="6" t="s">
        <v>453</v>
      </c>
      <c r="AG141" s="6" t="s">
        <v>480</v>
      </c>
      <c r="AH141" s="6" t="s">
        <v>453</v>
      </c>
      <c r="AI141" s="6" t="s">
        <v>480</v>
      </c>
      <c r="AJ141" s="6" t="s">
        <v>547</v>
      </c>
      <c r="AL141" s="6" t="s">
        <v>44</v>
      </c>
      <c r="AM141" s="6" t="s">
        <v>468</v>
      </c>
      <c r="AN141" s="6" t="s">
        <v>44</v>
      </c>
      <c r="AO141" s="9"/>
      <c r="AP141" s="1">
        <v>40234857058</v>
      </c>
    </row>
    <row r="142" spans="1:43" x14ac:dyDescent="0.2">
      <c r="A142" s="2">
        <v>8285</v>
      </c>
      <c r="B142" s="6">
        <v>30</v>
      </c>
      <c r="E142" s="6" t="s">
        <v>195</v>
      </c>
      <c r="F142" s="6">
        <v>1982</v>
      </c>
      <c r="G142" s="6" t="s">
        <v>84</v>
      </c>
      <c r="H142" s="8">
        <f t="shared" si="24"/>
        <v>8</v>
      </c>
      <c r="I142" s="6" t="str">
        <f t="shared" si="22"/>
        <v>8/1982</v>
      </c>
      <c r="J142" s="6" t="s">
        <v>1247</v>
      </c>
      <c r="K142" s="6">
        <v>1985</v>
      </c>
      <c r="L142" s="6" t="s">
        <v>82</v>
      </c>
      <c r="M142" s="6">
        <f t="shared" si="25"/>
        <v>12</v>
      </c>
      <c r="N142" s="6" t="str">
        <f t="shared" si="23"/>
        <v>12/1985</v>
      </c>
      <c r="O142" s="6" t="s">
        <v>1247</v>
      </c>
      <c r="P142" s="6">
        <v>4</v>
      </c>
      <c r="Q142" s="6" t="s">
        <v>72</v>
      </c>
      <c r="R142" s="6" t="s">
        <v>73</v>
      </c>
      <c r="S142" s="6" t="s">
        <v>643</v>
      </c>
      <c r="T142" s="6" t="s">
        <v>587</v>
      </c>
      <c r="U142" s="6" t="s">
        <v>446</v>
      </c>
      <c r="V142" s="6" t="s">
        <v>383</v>
      </c>
      <c r="W142" s="6" t="s">
        <v>587</v>
      </c>
      <c r="X142" s="6" t="s">
        <v>588</v>
      </c>
      <c r="Y142" s="6" t="s">
        <v>40</v>
      </c>
      <c r="Z142" s="6" t="s">
        <v>1052</v>
      </c>
      <c r="AA142" s="6" t="s">
        <v>107</v>
      </c>
      <c r="AB142" s="6" t="s">
        <v>66</v>
      </c>
      <c r="AC142" s="6" t="s">
        <v>43</v>
      </c>
      <c r="AD142" s="6" t="s">
        <v>589</v>
      </c>
      <c r="AE142" s="6" t="s">
        <v>590</v>
      </c>
      <c r="AF142" s="6" t="s">
        <v>453</v>
      </c>
      <c r="AG142" s="6" t="s">
        <v>591</v>
      </c>
      <c r="AH142" s="6" t="s">
        <v>453</v>
      </c>
      <c r="AI142" s="6" t="s">
        <v>1187</v>
      </c>
      <c r="AJ142" s="6" t="s">
        <v>44</v>
      </c>
      <c r="AL142" s="6" t="s">
        <v>44</v>
      </c>
      <c r="AM142" s="6" t="s">
        <v>468</v>
      </c>
      <c r="AN142" s="6" t="s">
        <v>44</v>
      </c>
      <c r="AO142" s="9"/>
      <c r="AP142" s="17" t="s">
        <v>1192</v>
      </c>
    </row>
    <row r="143" spans="1:43" x14ac:dyDescent="0.2">
      <c r="A143" s="2">
        <v>8316</v>
      </c>
      <c r="B143" s="6">
        <v>1</v>
      </c>
      <c r="E143" s="6" t="s">
        <v>173</v>
      </c>
      <c r="F143" s="6">
        <v>2002</v>
      </c>
      <c r="G143" s="6" t="s">
        <v>447</v>
      </c>
      <c r="H143" s="8">
        <f t="shared" si="24"/>
        <v>2</v>
      </c>
      <c r="I143" s="6" t="str">
        <f t="shared" si="22"/>
        <v>2/2002</v>
      </c>
      <c r="J143" s="6" t="s">
        <v>1233</v>
      </c>
      <c r="K143" s="6">
        <v>2003</v>
      </c>
      <c r="L143" s="6" t="s">
        <v>156</v>
      </c>
      <c r="M143" s="6">
        <f t="shared" si="25"/>
        <v>4</v>
      </c>
      <c r="N143" s="6" t="str">
        <f t="shared" si="23"/>
        <v>4/2003</v>
      </c>
      <c r="O143" s="6" t="s">
        <v>1234</v>
      </c>
      <c r="P143" s="6">
        <v>1</v>
      </c>
      <c r="Q143" s="6" t="s">
        <v>60</v>
      </c>
      <c r="R143" s="6" t="s">
        <v>44</v>
      </c>
      <c r="S143" s="6" t="s">
        <v>44</v>
      </c>
      <c r="T143" s="6" t="s">
        <v>483</v>
      </c>
      <c r="U143" s="6" t="s">
        <v>37</v>
      </c>
      <c r="V143" s="6" t="s">
        <v>355</v>
      </c>
      <c r="W143" s="6" t="s">
        <v>484</v>
      </c>
      <c r="X143" s="6" t="s">
        <v>485</v>
      </c>
      <c r="Y143" s="6" t="s">
        <v>40</v>
      </c>
      <c r="Z143" s="6" t="s">
        <v>482</v>
      </c>
      <c r="AA143" s="6" t="s">
        <v>41</v>
      </c>
      <c r="AB143" s="6" t="s">
        <v>42</v>
      </c>
      <c r="AC143" s="6" t="s">
        <v>67</v>
      </c>
      <c r="AD143" s="6" t="s">
        <v>486</v>
      </c>
      <c r="AE143" s="6" t="s">
        <v>44</v>
      </c>
      <c r="AF143" s="6" t="s">
        <v>453</v>
      </c>
      <c r="AG143" s="6" t="s">
        <v>487</v>
      </c>
      <c r="AH143" s="6" t="s">
        <v>453</v>
      </c>
      <c r="AI143" s="6" t="s">
        <v>1053</v>
      </c>
      <c r="AJ143" s="6" t="s">
        <v>488</v>
      </c>
      <c r="AL143" s="6" t="s">
        <v>982</v>
      </c>
      <c r="AM143" s="6" t="s">
        <v>468</v>
      </c>
      <c r="AN143" s="6" t="s">
        <v>44</v>
      </c>
      <c r="AO143" s="9"/>
      <c r="AP143" s="17" t="s">
        <v>1192</v>
      </c>
    </row>
    <row r="144" spans="1:43" x14ac:dyDescent="0.2">
      <c r="A144" s="2">
        <v>8391</v>
      </c>
      <c r="B144" s="6">
        <v>1</v>
      </c>
      <c r="E144" s="6" t="s">
        <v>448</v>
      </c>
      <c r="F144" s="6">
        <v>1995</v>
      </c>
      <c r="G144" s="6" t="s">
        <v>111</v>
      </c>
      <c r="H144" s="8">
        <f t="shared" si="24"/>
        <v>9</v>
      </c>
      <c r="I144" s="6" t="str">
        <f t="shared" si="22"/>
        <v>9/1995</v>
      </c>
      <c r="J144" s="6" t="s">
        <v>1232</v>
      </c>
      <c r="K144" s="6">
        <v>1998</v>
      </c>
      <c r="L144" s="6" t="s">
        <v>58</v>
      </c>
      <c r="M144" s="6">
        <f t="shared" si="25"/>
        <v>5</v>
      </c>
      <c r="N144" s="6" t="str">
        <f t="shared" si="23"/>
        <v>5/1998</v>
      </c>
      <c r="O144" s="6" t="s">
        <v>1233</v>
      </c>
      <c r="P144" s="6">
        <v>1</v>
      </c>
      <c r="Q144" s="6" t="s">
        <v>72</v>
      </c>
      <c r="R144" s="6" t="s">
        <v>1046</v>
      </c>
      <c r="S144" s="6" t="s">
        <v>1016</v>
      </c>
      <c r="T144" s="6" t="s">
        <v>911</v>
      </c>
      <c r="U144" s="6" t="s">
        <v>37</v>
      </c>
      <c r="V144" s="15" t="s">
        <v>413</v>
      </c>
      <c r="W144" s="6" t="s">
        <v>847</v>
      </c>
      <c r="X144" s="6" t="s">
        <v>848</v>
      </c>
      <c r="Y144" s="6" t="s">
        <v>40</v>
      </c>
      <c r="Z144" s="6" t="s">
        <v>1052</v>
      </c>
      <c r="AA144" s="6" t="s">
        <v>108</v>
      </c>
      <c r="AB144" s="6" t="s">
        <v>66</v>
      </c>
      <c r="AC144" s="6" t="s">
        <v>43</v>
      </c>
      <c r="AD144" s="6" t="s">
        <v>912</v>
      </c>
      <c r="AE144" s="6" t="s">
        <v>850</v>
      </c>
      <c r="AF144" s="6" t="s">
        <v>453</v>
      </c>
      <c r="AG144" s="6" t="s">
        <v>480</v>
      </c>
      <c r="AH144" s="6" t="s">
        <v>453</v>
      </c>
      <c r="AI144" s="6" t="s">
        <v>480</v>
      </c>
      <c r="AJ144" s="6" t="s">
        <v>547</v>
      </c>
      <c r="AL144" s="6" t="s">
        <v>44</v>
      </c>
      <c r="AM144" s="6" t="s">
        <v>468</v>
      </c>
      <c r="AN144" s="6" t="s">
        <v>44</v>
      </c>
      <c r="AO144" s="9"/>
      <c r="AP144" s="17" t="s">
        <v>1192</v>
      </c>
    </row>
    <row r="145" spans="1:43" x14ac:dyDescent="0.2">
      <c r="A145" s="2">
        <v>8454</v>
      </c>
      <c r="B145" s="6">
        <v>1</v>
      </c>
      <c r="E145" s="6" t="s">
        <v>182</v>
      </c>
      <c r="F145" s="6">
        <v>2001</v>
      </c>
      <c r="G145" s="6" t="s">
        <v>447</v>
      </c>
      <c r="H145" s="8">
        <f t="shared" si="24"/>
        <v>2</v>
      </c>
      <c r="I145" s="6" t="str">
        <f t="shared" si="22"/>
        <v>2/2001</v>
      </c>
      <c r="J145" s="6" t="s">
        <v>1233</v>
      </c>
      <c r="K145" s="6">
        <v>2005</v>
      </c>
      <c r="L145" s="6" t="s">
        <v>143</v>
      </c>
      <c r="M145" s="6">
        <f t="shared" si="25"/>
        <v>10</v>
      </c>
      <c r="N145" s="6" t="str">
        <f t="shared" si="23"/>
        <v>10/2005</v>
      </c>
      <c r="O145" s="6" t="s">
        <v>1234</v>
      </c>
      <c r="P145" s="6">
        <v>4</v>
      </c>
      <c r="Q145" s="6" t="s">
        <v>60</v>
      </c>
      <c r="R145" s="6" t="s">
        <v>44</v>
      </c>
      <c r="S145" s="6" t="s">
        <v>44</v>
      </c>
      <c r="T145" s="6" t="s">
        <v>514</v>
      </c>
      <c r="U145" s="6" t="s">
        <v>37</v>
      </c>
      <c r="V145" s="6" t="s">
        <v>367</v>
      </c>
      <c r="W145" s="6" t="s">
        <v>515</v>
      </c>
      <c r="X145" s="6" t="s">
        <v>516</v>
      </c>
      <c r="Y145" s="6" t="s">
        <v>40</v>
      </c>
      <c r="Z145" s="6" t="s">
        <v>507</v>
      </c>
      <c r="AA145" s="6" t="s">
        <v>41</v>
      </c>
      <c r="AB145" s="6" t="s">
        <v>66</v>
      </c>
      <c r="AC145" s="6" t="s">
        <v>67</v>
      </c>
      <c r="AD145" s="6" t="s">
        <v>517</v>
      </c>
      <c r="AE145" s="6" t="s">
        <v>44</v>
      </c>
      <c r="AF145" s="6" t="s">
        <v>453</v>
      </c>
      <c r="AG145" s="6" t="s">
        <v>518</v>
      </c>
      <c r="AH145" s="6" t="s">
        <v>453</v>
      </c>
      <c r="AI145" s="6" t="s">
        <v>519</v>
      </c>
      <c r="AJ145" s="6" t="s">
        <v>519</v>
      </c>
      <c r="AL145" s="6" t="s">
        <v>44</v>
      </c>
      <c r="AM145" s="6" t="s">
        <v>468</v>
      </c>
      <c r="AN145" s="6" t="s">
        <v>44</v>
      </c>
      <c r="AO145" s="9"/>
      <c r="AP145" s="17" t="s">
        <v>1192</v>
      </c>
    </row>
    <row r="146" spans="1:43" x14ac:dyDescent="0.2">
      <c r="A146" s="2">
        <v>8495</v>
      </c>
      <c r="B146" s="6">
        <v>106</v>
      </c>
      <c r="E146" s="6" t="s">
        <v>258</v>
      </c>
      <c r="F146" s="6">
        <v>2003</v>
      </c>
      <c r="G146" s="6" t="s">
        <v>447</v>
      </c>
      <c r="H146" s="8">
        <f t="shared" si="24"/>
        <v>2</v>
      </c>
      <c r="I146" s="6" t="str">
        <f t="shared" si="22"/>
        <v>2/2003</v>
      </c>
      <c r="J146" s="6" t="s">
        <v>1234</v>
      </c>
      <c r="K146" s="6">
        <v>2006</v>
      </c>
      <c r="L146" s="6" t="s">
        <v>58</v>
      </c>
      <c r="M146" s="6">
        <f t="shared" si="25"/>
        <v>5</v>
      </c>
      <c r="N146" s="6" t="str">
        <f t="shared" si="23"/>
        <v>5/2006</v>
      </c>
      <c r="O146" s="6" t="s">
        <v>1235</v>
      </c>
      <c r="P146" s="6">
        <v>4</v>
      </c>
      <c r="Q146" s="6" t="s">
        <v>72</v>
      </c>
      <c r="R146" s="6" t="s">
        <v>1046</v>
      </c>
      <c r="S146" s="6" t="s">
        <v>651</v>
      </c>
      <c r="T146" s="6" t="s">
        <v>709</v>
      </c>
      <c r="U146" s="6" t="s">
        <v>104</v>
      </c>
      <c r="V146" s="6" t="s">
        <v>222</v>
      </c>
      <c r="W146" s="6" t="s">
        <v>710</v>
      </c>
      <c r="X146" s="6" t="s">
        <v>711</v>
      </c>
      <c r="Y146" s="6" t="s">
        <v>40</v>
      </c>
      <c r="Z146" s="6" t="s">
        <v>676</v>
      </c>
      <c r="AA146" s="6" t="s">
        <v>107</v>
      </c>
      <c r="AB146" s="6" t="s">
        <v>66</v>
      </c>
      <c r="AC146" s="6" t="s">
        <v>43</v>
      </c>
      <c r="AD146" s="6" t="s">
        <v>712</v>
      </c>
      <c r="AE146" s="6" t="s">
        <v>713</v>
      </c>
      <c r="AF146" s="6" t="s">
        <v>453</v>
      </c>
      <c r="AG146" s="6" t="s">
        <v>714</v>
      </c>
      <c r="AH146" s="6" t="s">
        <v>453</v>
      </c>
      <c r="AI146" s="6" t="s">
        <v>715</v>
      </c>
      <c r="AJ146" s="6" t="s">
        <v>44</v>
      </c>
      <c r="AL146" s="6" t="s">
        <v>44</v>
      </c>
      <c r="AM146" s="6" t="s">
        <v>468</v>
      </c>
      <c r="AN146" s="6" t="s">
        <v>44</v>
      </c>
      <c r="AO146" s="9">
        <v>949990045</v>
      </c>
      <c r="AP146" s="1">
        <v>427721709</v>
      </c>
    </row>
    <row r="147" spans="1:43" x14ac:dyDescent="0.2">
      <c r="A147" s="2">
        <v>8523</v>
      </c>
      <c r="B147" s="6">
        <v>1</v>
      </c>
      <c r="E147" s="6" t="s">
        <v>295</v>
      </c>
      <c r="F147" s="6">
        <v>2003</v>
      </c>
      <c r="G147" s="6" t="s">
        <v>111</v>
      </c>
      <c r="H147" s="8">
        <f t="shared" si="24"/>
        <v>9</v>
      </c>
      <c r="I147" s="6" t="str">
        <f t="shared" si="22"/>
        <v>9/2003</v>
      </c>
      <c r="J147" s="6" t="s">
        <v>1234</v>
      </c>
      <c r="K147" s="6">
        <v>2006</v>
      </c>
      <c r="L147" s="6" t="s">
        <v>141</v>
      </c>
      <c r="M147" s="6">
        <f t="shared" si="25"/>
        <v>6</v>
      </c>
      <c r="N147" s="6" t="str">
        <f t="shared" si="23"/>
        <v>6/2006</v>
      </c>
      <c r="O147" s="6" t="s">
        <v>1235</v>
      </c>
      <c r="P147" s="6">
        <v>1</v>
      </c>
      <c r="Q147" s="6" t="s">
        <v>72</v>
      </c>
      <c r="R147" s="6" t="s">
        <v>1047</v>
      </c>
      <c r="S147" s="6" t="s">
        <v>1003</v>
      </c>
      <c r="T147" s="6" t="s">
        <v>879</v>
      </c>
      <c r="U147" s="6" t="s">
        <v>37</v>
      </c>
      <c r="V147" s="15" t="s">
        <v>397</v>
      </c>
      <c r="W147" s="6" t="s">
        <v>847</v>
      </c>
      <c r="X147" s="6" t="s">
        <v>848</v>
      </c>
      <c r="Y147" s="6" t="s">
        <v>40</v>
      </c>
      <c r="Z147" s="6" t="s">
        <v>1052</v>
      </c>
      <c r="AA147" s="6" t="s">
        <v>108</v>
      </c>
      <c r="AB147" s="6" t="s">
        <v>66</v>
      </c>
      <c r="AC147" s="6" t="s">
        <v>43</v>
      </c>
      <c r="AD147" s="6" t="s">
        <v>880</v>
      </c>
      <c r="AE147" s="6" t="s">
        <v>850</v>
      </c>
      <c r="AF147" s="6" t="s">
        <v>453</v>
      </c>
      <c r="AG147" s="6" t="s">
        <v>480</v>
      </c>
      <c r="AH147" s="6" t="s">
        <v>453</v>
      </c>
      <c r="AI147" s="6" t="s">
        <v>480</v>
      </c>
      <c r="AJ147" s="6" t="s">
        <v>547</v>
      </c>
      <c r="AL147" s="6" t="s">
        <v>44</v>
      </c>
      <c r="AM147" s="6" t="s">
        <v>468</v>
      </c>
      <c r="AN147" s="6" t="s">
        <v>44</v>
      </c>
      <c r="AO147" s="9"/>
      <c r="AP147" s="1">
        <v>139667133</v>
      </c>
      <c r="AQ147" s="10" t="s">
        <v>1222</v>
      </c>
    </row>
    <row r="148" spans="1:43" x14ac:dyDescent="0.2">
      <c r="A148" s="2">
        <v>8582</v>
      </c>
      <c r="B148" s="6">
        <v>1</v>
      </c>
      <c r="E148" s="6" t="s">
        <v>1140</v>
      </c>
      <c r="F148" s="6">
        <v>2002</v>
      </c>
      <c r="G148" s="6" t="s">
        <v>84</v>
      </c>
      <c r="H148" s="8">
        <f t="shared" si="24"/>
        <v>8</v>
      </c>
      <c r="I148" s="6" t="str">
        <f t="shared" si="22"/>
        <v>8/2002</v>
      </c>
      <c r="J148" s="6" t="s">
        <v>1234</v>
      </c>
      <c r="K148" s="6">
        <v>2007</v>
      </c>
      <c r="L148" s="6" t="s">
        <v>162</v>
      </c>
      <c r="M148" s="6">
        <f t="shared" si="25"/>
        <v>3</v>
      </c>
      <c r="N148" s="6" t="str">
        <f t="shared" si="23"/>
        <v>3/2007</v>
      </c>
      <c r="O148" s="6" t="s">
        <v>1235</v>
      </c>
      <c r="P148" s="6">
        <v>1</v>
      </c>
      <c r="Q148" s="6" t="s">
        <v>72</v>
      </c>
      <c r="R148" s="6" t="s">
        <v>1046</v>
      </c>
      <c r="S148" s="6" t="s">
        <v>1168</v>
      </c>
      <c r="T148" s="6" t="s">
        <v>1138</v>
      </c>
      <c r="U148" s="6" t="s">
        <v>37</v>
      </c>
      <c r="V148" s="6" t="s">
        <v>1161</v>
      </c>
      <c r="W148" s="6" t="s">
        <v>847</v>
      </c>
      <c r="X148" s="6" t="s">
        <v>848</v>
      </c>
      <c r="Y148" s="6" t="s">
        <v>40</v>
      </c>
      <c r="Z148" s="6" t="s">
        <v>1052</v>
      </c>
      <c r="AA148" s="6" t="s">
        <v>108</v>
      </c>
      <c r="AB148" s="6" t="s">
        <v>66</v>
      </c>
      <c r="AC148" s="6" t="s">
        <v>43</v>
      </c>
      <c r="AD148" s="6" t="s">
        <v>1139</v>
      </c>
      <c r="AE148" s="6" t="s">
        <v>1165</v>
      </c>
      <c r="AF148" s="6" t="s">
        <v>453</v>
      </c>
      <c r="AG148" s="6" t="s">
        <v>480</v>
      </c>
      <c r="AH148" s="6" t="s">
        <v>453</v>
      </c>
      <c r="AI148" s="6" t="s">
        <v>480</v>
      </c>
      <c r="AJ148" s="6" t="s">
        <v>547</v>
      </c>
      <c r="AL148" s="6" t="s">
        <v>44</v>
      </c>
      <c r="AM148" s="6" t="s">
        <v>468</v>
      </c>
      <c r="AN148" s="6" t="s">
        <v>44</v>
      </c>
      <c r="AO148" s="9"/>
      <c r="AP148" s="17" t="s">
        <v>1192</v>
      </c>
    </row>
    <row r="149" spans="1:43" x14ac:dyDescent="0.2">
      <c r="A149" s="2">
        <v>8641</v>
      </c>
      <c r="B149" s="6">
        <v>3</v>
      </c>
      <c r="E149" s="6" t="s">
        <v>275</v>
      </c>
      <c r="F149" s="6">
        <v>2006</v>
      </c>
      <c r="G149" s="6" t="s">
        <v>71</v>
      </c>
      <c r="H149" s="8">
        <f t="shared" si="24"/>
        <v>11</v>
      </c>
      <c r="I149" s="6" t="str">
        <f t="shared" si="22"/>
        <v>11/2006</v>
      </c>
      <c r="J149" s="6" t="s">
        <v>1235</v>
      </c>
      <c r="K149" s="6">
        <v>2008</v>
      </c>
      <c r="L149" s="6" t="s">
        <v>141</v>
      </c>
      <c r="M149" s="6">
        <f t="shared" si="25"/>
        <v>6</v>
      </c>
      <c r="N149" s="6" t="str">
        <f t="shared" si="23"/>
        <v>6/2008</v>
      </c>
      <c r="O149" s="6" t="s">
        <v>1235</v>
      </c>
      <c r="P149" s="6">
        <v>2</v>
      </c>
      <c r="Q149" s="6" t="s">
        <v>72</v>
      </c>
      <c r="R149" s="6" t="s">
        <v>1047</v>
      </c>
      <c r="S149" s="6" t="s">
        <v>986</v>
      </c>
      <c r="T149" s="6" t="s">
        <v>812</v>
      </c>
      <c r="U149" s="6" t="s">
        <v>104</v>
      </c>
      <c r="V149" s="6" t="s">
        <v>238</v>
      </c>
      <c r="W149" s="6" t="s">
        <v>813</v>
      </c>
      <c r="X149" s="6" t="s">
        <v>814</v>
      </c>
      <c r="Y149" s="6" t="s">
        <v>40</v>
      </c>
      <c r="Z149" s="6" t="s">
        <v>539</v>
      </c>
      <c r="AA149" s="6" t="s">
        <v>41</v>
      </c>
      <c r="AB149" s="6" t="s">
        <v>42</v>
      </c>
      <c r="AC149" s="6" t="s">
        <v>67</v>
      </c>
      <c r="AD149" s="6" t="s">
        <v>815</v>
      </c>
      <c r="AE149" s="6" t="s">
        <v>44</v>
      </c>
      <c r="AF149" s="6" t="s">
        <v>453</v>
      </c>
      <c r="AG149" s="6" t="s">
        <v>816</v>
      </c>
      <c r="AH149" s="6" t="s">
        <v>453</v>
      </c>
      <c r="AI149" s="6" t="s">
        <v>816</v>
      </c>
      <c r="AJ149" s="6" t="s">
        <v>817</v>
      </c>
      <c r="AL149" s="6" t="s">
        <v>44</v>
      </c>
      <c r="AM149" s="6" t="s">
        <v>468</v>
      </c>
      <c r="AN149" s="6" t="s">
        <v>44</v>
      </c>
      <c r="AO149" s="9"/>
      <c r="AP149" s="17" t="s">
        <v>1192</v>
      </c>
    </row>
    <row r="150" spans="1:43" x14ac:dyDescent="0.2">
      <c r="A150" s="2">
        <v>8642</v>
      </c>
      <c r="B150" s="6">
        <v>39</v>
      </c>
      <c r="E150" s="6" t="s">
        <v>268</v>
      </c>
      <c r="F150" s="6">
        <v>2006</v>
      </c>
      <c r="G150" s="6" t="s">
        <v>143</v>
      </c>
      <c r="H150" s="8">
        <f t="shared" si="24"/>
        <v>10</v>
      </c>
      <c r="I150" s="6" t="str">
        <f t="shared" si="22"/>
        <v>10/2006</v>
      </c>
      <c r="J150" s="6" t="s">
        <v>1235</v>
      </c>
      <c r="K150" s="6">
        <v>2008</v>
      </c>
      <c r="L150" s="6" t="s">
        <v>141</v>
      </c>
      <c r="M150" s="6">
        <f t="shared" si="25"/>
        <v>6</v>
      </c>
      <c r="N150" s="6" t="str">
        <f t="shared" si="23"/>
        <v>6/2008</v>
      </c>
      <c r="O150" s="6" t="s">
        <v>1235</v>
      </c>
      <c r="P150" s="6">
        <v>2</v>
      </c>
      <c r="Q150" s="6" t="s">
        <v>60</v>
      </c>
      <c r="R150" s="6" t="s">
        <v>44</v>
      </c>
      <c r="S150" s="6" t="s">
        <v>44</v>
      </c>
      <c r="T150" s="6" t="s">
        <v>764</v>
      </c>
      <c r="U150" s="6" t="s">
        <v>446</v>
      </c>
      <c r="V150" s="6" t="s">
        <v>231</v>
      </c>
      <c r="W150" s="6" t="s">
        <v>766</v>
      </c>
      <c r="X150" s="6" t="s">
        <v>765</v>
      </c>
      <c r="Y150" s="6" t="s">
        <v>65</v>
      </c>
      <c r="Z150" s="6" t="s">
        <v>750</v>
      </c>
      <c r="AA150" s="6" t="s">
        <v>107</v>
      </c>
      <c r="AB150" s="6" t="s">
        <v>66</v>
      </c>
      <c r="AC150" s="6" t="s">
        <v>43</v>
      </c>
      <c r="AD150" s="6" t="s">
        <v>768</v>
      </c>
      <c r="AE150" s="6" t="s">
        <v>767</v>
      </c>
      <c r="AF150" s="6" t="s">
        <v>453</v>
      </c>
      <c r="AG150" s="6" t="s">
        <v>769</v>
      </c>
      <c r="AH150" s="6" t="s">
        <v>453</v>
      </c>
      <c r="AI150" s="6" t="s">
        <v>1053</v>
      </c>
      <c r="AJ150" s="6" t="s">
        <v>44</v>
      </c>
      <c r="AL150" s="6" t="s">
        <v>44</v>
      </c>
      <c r="AM150" s="6" t="s">
        <v>468</v>
      </c>
      <c r="AN150" s="6" t="s">
        <v>44</v>
      </c>
      <c r="AO150" s="9"/>
      <c r="AP150" s="17" t="s">
        <v>1192</v>
      </c>
    </row>
    <row r="151" spans="1:43" x14ac:dyDescent="0.2">
      <c r="A151" s="2">
        <v>8649</v>
      </c>
      <c r="B151" s="6">
        <v>1</v>
      </c>
      <c r="E151" s="6" t="s">
        <v>294</v>
      </c>
      <c r="F151" s="6">
        <v>2005</v>
      </c>
      <c r="G151" s="6" t="s">
        <v>71</v>
      </c>
      <c r="H151" s="8">
        <f t="shared" si="24"/>
        <v>11</v>
      </c>
      <c r="I151" s="6" t="str">
        <f t="shared" si="22"/>
        <v>11/2005</v>
      </c>
      <c r="J151" s="6" t="s">
        <v>1234</v>
      </c>
      <c r="K151" s="6">
        <v>2008</v>
      </c>
      <c r="L151" s="6" t="s">
        <v>59</v>
      </c>
      <c r="M151" s="6">
        <f t="shared" si="25"/>
        <v>7</v>
      </c>
      <c r="N151" s="6" t="str">
        <f t="shared" si="23"/>
        <v>7/2008</v>
      </c>
      <c r="O151" s="6" t="s">
        <v>1235</v>
      </c>
      <c r="P151" s="6">
        <v>2</v>
      </c>
      <c r="Q151" s="6" t="s">
        <v>72</v>
      </c>
      <c r="R151" s="6" t="s">
        <v>1045</v>
      </c>
      <c r="S151" s="6" t="s">
        <v>1002</v>
      </c>
      <c r="T151" s="6" t="s">
        <v>877</v>
      </c>
      <c r="U151" s="6" t="s">
        <v>37</v>
      </c>
      <c r="V151" s="15" t="s">
        <v>294</v>
      </c>
      <c r="W151" s="6" t="s">
        <v>847</v>
      </c>
      <c r="X151" s="6" t="s">
        <v>848</v>
      </c>
      <c r="Y151" s="6" t="s">
        <v>40</v>
      </c>
      <c r="Z151" s="6" t="s">
        <v>1052</v>
      </c>
      <c r="AA151" s="6" t="s">
        <v>108</v>
      </c>
      <c r="AB151" s="6" t="s">
        <v>66</v>
      </c>
      <c r="AC151" s="6" t="s">
        <v>43</v>
      </c>
      <c r="AD151" s="6" t="s">
        <v>878</v>
      </c>
      <c r="AE151" s="6" t="s">
        <v>850</v>
      </c>
      <c r="AF151" s="6" t="s">
        <v>453</v>
      </c>
      <c r="AG151" s="6" t="s">
        <v>480</v>
      </c>
      <c r="AH151" s="6" t="s">
        <v>453</v>
      </c>
      <c r="AI151" s="6" t="s">
        <v>480</v>
      </c>
      <c r="AJ151" s="6" t="s">
        <v>547</v>
      </c>
      <c r="AL151" s="6" t="s">
        <v>44</v>
      </c>
      <c r="AM151" s="6" t="s">
        <v>468</v>
      </c>
      <c r="AN151" s="6" t="s">
        <v>44</v>
      </c>
      <c r="AO151" s="9"/>
      <c r="AP151" s="17">
        <v>0</v>
      </c>
      <c r="AQ151" s="10" t="s">
        <v>1193</v>
      </c>
    </row>
    <row r="152" spans="1:43" x14ac:dyDescent="0.2">
      <c r="A152" s="2">
        <v>8658</v>
      </c>
      <c r="B152" s="6">
        <v>1</v>
      </c>
      <c r="E152" s="6" t="s">
        <v>296</v>
      </c>
      <c r="F152" s="6">
        <v>2007</v>
      </c>
      <c r="G152" s="6" t="s">
        <v>162</v>
      </c>
      <c r="H152" s="8">
        <f t="shared" si="24"/>
        <v>3</v>
      </c>
      <c r="I152" s="6" t="str">
        <f t="shared" si="22"/>
        <v>3/2007</v>
      </c>
      <c r="J152" s="6" t="s">
        <v>1235</v>
      </c>
      <c r="K152" s="6">
        <v>2008</v>
      </c>
      <c r="L152" s="6" t="s">
        <v>84</v>
      </c>
      <c r="M152" s="6">
        <f t="shared" si="25"/>
        <v>8</v>
      </c>
      <c r="N152" s="6" t="str">
        <f t="shared" si="23"/>
        <v>8/2008</v>
      </c>
      <c r="O152" s="6" t="s">
        <v>1235</v>
      </c>
      <c r="P152" s="6">
        <v>2</v>
      </c>
      <c r="Q152" s="6" t="s">
        <v>72</v>
      </c>
      <c r="R152" s="6" t="s">
        <v>1045</v>
      </c>
      <c r="S152" s="6" t="s">
        <v>1002</v>
      </c>
      <c r="T152" s="6" t="s">
        <v>881</v>
      </c>
      <c r="U152" s="6" t="s">
        <v>37</v>
      </c>
      <c r="V152" s="15" t="s">
        <v>398</v>
      </c>
      <c r="W152" s="6" t="s">
        <v>847</v>
      </c>
      <c r="X152" s="6" t="s">
        <v>848</v>
      </c>
      <c r="Y152" s="6" t="s">
        <v>40</v>
      </c>
      <c r="Z152" s="6" t="s">
        <v>1052</v>
      </c>
      <c r="AA152" s="6" t="s">
        <v>108</v>
      </c>
      <c r="AB152" s="6" t="s">
        <v>66</v>
      </c>
      <c r="AC152" s="6" t="s">
        <v>43</v>
      </c>
      <c r="AD152" s="6" t="s">
        <v>882</v>
      </c>
      <c r="AE152" s="6" t="s">
        <v>850</v>
      </c>
      <c r="AF152" s="6" t="s">
        <v>453</v>
      </c>
      <c r="AG152" s="6" t="s">
        <v>480</v>
      </c>
      <c r="AH152" s="6" t="s">
        <v>453</v>
      </c>
      <c r="AI152" s="6" t="s">
        <v>480</v>
      </c>
      <c r="AJ152" s="6" t="s">
        <v>547</v>
      </c>
      <c r="AL152" s="6" t="s">
        <v>44</v>
      </c>
      <c r="AM152" s="6" t="s">
        <v>468</v>
      </c>
      <c r="AN152" s="6" t="s">
        <v>44</v>
      </c>
      <c r="AO152" s="9"/>
      <c r="AP152" s="17" t="s">
        <v>1192</v>
      </c>
    </row>
    <row r="153" spans="1:43" x14ac:dyDescent="0.2">
      <c r="A153" s="2">
        <v>8683</v>
      </c>
      <c r="B153" s="6">
        <v>1</v>
      </c>
      <c r="E153" s="6" t="s">
        <v>74</v>
      </c>
      <c r="F153" s="6">
        <v>2006</v>
      </c>
      <c r="G153" s="6" t="s">
        <v>84</v>
      </c>
      <c r="H153" s="8" t="s">
        <v>83</v>
      </c>
      <c r="I153" s="6" t="str">
        <f t="shared" si="22"/>
        <v>8/2006</v>
      </c>
      <c r="J153" s="6" t="s">
        <v>1235</v>
      </c>
      <c r="K153" s="6">
        <v>2008</v>
      </c>
      <c r="L153" s="6" t="s">
        <v>82</v>
      </c>
      <c r="M153" s="6">
        <f>IF(L153="Enero",1,IF(L153="Febrero",2,IF(L153="Marzo",3,IF(L153="Abril",4,IF(L153="Mayo",5,IF(L153="Junio",6,IF(L153="Julio",7,IF(L153="Agosto",8,IF(L153="Setiembre",9,IF(L153="Octubre",10,IF(L153="Noviembre",11,IF(L153="Diciembre",12,0))))))))))))</f>
        <v>12</v>
      </c>
      <c r="N153" s="6" t="str">
        <f t="shared" si="23"/>
        <v>12/2008</v>
      </c>
      <c r="O153" s="6" t="s">
        <v>1235</v>
      </c>
      <c r="P153" s="6">
        <v>3</v>
      </c>
      <c r="Q153" s="6" t="s">
        <v>60</v>
      </c>
      <c r="R153" s="6" t="s">
        <v>44</v>
      </c>
      <c r="S153" s="6" t="s">
        <v>44</v>
      </c>
      <c r="T153" s="6" t="s">
        <v>76</v>
      </c>
      <c r="U153" s="6" t="s">
        <v>37</v>
      </c>
      <c r="V153" s="6" t="s">
        <v>77</v>
      </c>
      <c r="W153" s="6" t="s">
        <v>78</v>
      </c>
      <c r="X153" s="6" t="s">
        <v>79</v>
      </c>
      <c r="Y153" s="6" t="s">
        <v>40</v>
      </c>
      <c r="Z153" s="6" t="s">
        <v>551</v>
      </c>
      <c r="AA153" s="6" t="s">
        <v>41</v>
      </c>
      <c r="AB153" s="6" t="s">
        <v>66</v>
      </c>
      <c r="AC153" s="6" t="s">
        <v>43</v>
      </c>
      <c r="AD153" s="6" t="s">
        <v>44</v>
      </c>
      <c r="AE153" s="6" t="s">
        <v>80</v>
      </c>
      <c r="AF153" s="6" t="s">
        <v>453</v>
      </c>
      <c r="AG153" s="6" t="s">
        <v>81</v>
      </c>
      <c r="AH153" s="6" t="s">
        <v>453</v>
      </c>
      <c r="AI153" s="6" t="s">
        <v>1053</v>
      </c>
      <c r="AJ153" s="6" t="s">
        <v>44</v>
      </c>
      <c r="AL153" s="6" t="s">
        <v>44</v>
      </c>
      <c r="AM153" s="6" t="s">
        <v>468</v>
      </c>
      <c r="AN153" s="6" t="s">
        <v>44</v>
      </c>
      <c r="AO153" s="9"/>
      <c r="AP153" s="17" t="s">
        <v>1192</v>
      </c>
    </row>
    <row r="154" spans="1:43" x14ac:dyDescent="0.2">
      <c r="A154" s="2">
        <v>8690</v>
      </c>
      <c r="B154" s="6">
        <v>1</v>
      </c>
      <c r="E154" s="6" t="s">
        <v>265</v>
      </c>
      <c r="F154" s="6">
        <v>2005</v>
      </c>
      <c r="G154" s="6" t="s">
        <v>143</v>
      </c>
      <c r="H154" s="8">
        <f t="shared" ref="H154:H192" si="26">IF(G154="Enero",1,IF(G154="Febrero",2,IF(G154="Marzo",3,IF(G154="Abril",4,IF(G154="Mayo",5,IF(G154="Junio",6,IF(G154="Julio",7,IF(G154="Agosto",8,IF(G154="Setiembre", 9,IF(G154="Octubre",10,IF(G154="Noviembre", 11,IF(G154="Diciembre",12,0))))))))))))</f>
        <v>10</v>
      </c>
      <c r="I154" s="6" t="str">
        <f t="shared" si="22"/>
        <v>10/2005</v>
      </c>
      <c r="J154" s="6" t="s">
        <v>1234</v>
      </c>
      <c r="K154" s="6">
        <v>2008</v>
      </c>
      <c r="L154" s="6" t="s">
        <v>82</v>
      </c>
      <c r="M154" s="6">
        <f t="shared" ref="M154:M181" si="27">IF(L154="Enero",1,IF(L154="Febrero",2,IF(L154="Marzo",3,IF(L154="Abril",4,IF(L154="Mayo",5,IF(L154="Junio",6,IF(L154="Julio",7,IF(L154="Agosto",8,IF(L154="Setiembre", 9,IF(L154="Octubre",10,IF(L154="Noviembre", 11,IF(L154="Diciembre",12,0))))))))))))</f>
        <v>12</v>
      </c>
      <c r="N154" s="6" t="str">
        <f t="shared" si="23"/>
        <v>12/2008</v>
      </c>
      <c r="O154" s="6" t="s">
        <v>1235</v>
      </c>
      <c r="P154" s="6">
        <v>2</v>
      </c>
      <c r="Q154" s="6" t="s">
        <v>72</v>
      </c>
      <c r="R154" s="6" t="s">
        <v>1046</v>
      </c>
      <c r="S154" s="6" t="s">
        <v>983</v>
      </c>
      <c r="T154" s="6" t="s">
        <v>747</v>
      </c>
      <c r="U154" s="6" t="s">
        <v>446</v>
      </c>
      <c r="V154" s="6" t="s">
        <v>746</v>
      </c>
      <c r="W154" s="6" t="s">
        <v>748</v>
      </c>
      <c r="X154" s="6" t="s">
        <v>749</v>
      </c>
      <c r="Y154" s="6" t="s">
        <v>40</v>
      </c>
      <c r="Z154" s="6" t="s">
        <v>750</v>
      </c>
      <c r="AA154" s="6" t="s">
        <v>41</v>
      </c>
      <c r="AB154" s="6" t="s">
        <v>42</v>
      </c>
      <c r="AC154" s="6" t="s">
        <v>43</v>
      </c>
      <c r="AD154" s="6" t="s">
        <v>751</v>
      </c>
      <c r="AE154" s="6" t="s">
        <v>752</v>
      </c>
      <c r="AF154" s="6" t="s">
        <v>453</v>
      </c>
      <c r="AG154" s="6" t="s">
        <v>695</v>
      </c>
      <c r="AH154" s="6" t="s">
        <v>453</v>
      </c>
      <c r="AI154" s="6" t="s">
        <v>1053</v>
      </c>
      <c r="AJ154" s="6" t="s">
        <v>44</v>
      </c>
      <c r="AL154" s="6" t="s">
        <v>44</v>
      </c>
      <c r="AM154" s="6" t="s">
        <v>468</v>
      </c>
      <c r="AN154" s="6" t="s">
        <v>44</v>
      </c>
      <c r="AO154" s="9"/>
      <c r="AP154" s="1">
        <v>4607336667</v>
      </c>
      <c r="AQ154" s="10" t="s">
        <v>1193</v>
      </c>
    </row>
    <row r="155" spans="1:43" x14ac:dyDescent="0.2">
      <c r="A155" s="2">
        <v>8694</v>
      </c>
      <c r="B155" s="6">
        <v>2</v>
      </c>
      <c r="E155" s="6" t="s">
        <v>1108</v>
      </c>
      <c r="F155" s="6">
        <v>2007</v>
      </c>
      <c r="G155" s="6" t="s">
        <v>84</v>
      </c>
      <c r="H155" s="8">
        <f t="shared" si="26"/>
        <v>8</v>
      </c>
      <c r="I155" s="6" t="str">
        <f t="shared" si="22"/>
        <v>8/2007</v>
      </c>
      <c r="J155" s="6" t="s">
        <v>1235</v>
      </c>
      <c r="K155" s="6">
        <v>2009</v>
      </c>
      <c r="L155" s="6" t="s">
        <v>162</v>
      </c>
      <c r="M155" s="6">
        <f t="shared" si="27"/>
        <v>3</v>
      </c>
      <c r="N155" s="6" t="str">
        <f t="shared" si="23"/>
        <v>3/2009</v>
      </c>
      <c r="O155" s="6" t="s">
        <v>1235</v>
      </c>
      <c r="P155" s="6">
        <v>4</v>
      </c>
      <c r="Q155" s="6" t="s">
        <v>60</v>
      </c>
      <c r="R155" s="6" t="s">
        <v>44</v>
      </c>
      <c r="S155" s="6" t="s">
        <v>44</v>
      </c>
      <c r="T155" s="6" t="s">
        <v>1090</v>
      </c>
      <c r="U155" s="6" t="s">
        <v>37</v>
      </c>
      <c r="V155" s="6" t="s">
        <v>1068</v>
      </c>
      <c r="Y155" s="6" t="s">
        <v>40</v>
      </c>
      <c r="Z155" s="6" t="s">
        <v>1095</v>
      </c>
      <c r="AA155" s="6" t="s">
        <v>41</v>
      </c>
      <c r="AB155" s="6" t="s">
        <v>66</v>
      </c>
      <c r="AC155" s="6" t="s">
        <v>67</v>
      </c>
      <c r="AD155" s="6" t="s">
        <v>1076</v>
      </c>
      <c r="AE155" s="6" t="s">
        <v>44</v>
      </c>
      <c r="AF155" s="6" t="s">
        <v>453</v>
      </c>
      <c r="AG155" s="6" t="s">
        <v>1096</v>
      </c>
      <c r="AH155" s="6" t="s">
        <v>453</v>
      </c>
      <c r="AI155" s="6" t="s">
        <v>1096</v>
      </c>
      <c r="AJ155" s="6" t="s">
        <v>1096</v>
      </c>
      <c r="AL155" s="6" t="s">
        <v>44</v>
      </c>
      <c r="AM155" s="6" t="s">
        <v>468</v>
      </c>
      <c r="AN155" s="6" t="s">
        <v>44</v>
      </c>
      <c r="AO155" s="9"/>
      <c r="AP155" s="1">
        <v>2468693006</v>
      </c>
      <c r="AQ155" s="10" t="s">
        <v>1193</v>
      </c>
    </row>
    <row r="156" spans="1:43" x14ac:dyDescent="0.2">
      <c r="A156" s="2">
        <v>8718</v>
      </c>
      <c r="B156" s="6">
        <v>16</v>
      </c>
      <c r="E156" s="6" t="s">
        <v>254</v>
      </c>
      <c r="F156" s="6">
        <v>2005</v>
      </c>
      <c r="G156" s="6" t="s">
        <v>71</v>
      </c>
      <c r="H156" s="8">
        <f t="shared" si="26"/>
        <v>11</v>
      </c>
      <c r="I156" s="6" t="str">
        <f t="shared" si="22"/>
        <v>11/2005</v>
      </c>
      <c r="J156" s="6" t="s">
        <v>1234</v>
      </c>
      <c r="K156" s="6">
        <v>2009</v>
      </c>
      <c r="L156" s="6" t="s">
        <v>447</v>
      </c>
      <c r="M156" s="6">
        <f t="shared" si="27"/>
        <v>2</v>
      </c>
      <c r="N156" s="6" t="str">
        <f t="shared" si="23"/>
        <v>2/2009</v>
      </c>
      <c r="O156" s="6" t="s">
        <v>1235</v>
      </c>
      <c r="P156" s="6">
        <v>3</v>
      </c>
      <c r="Q156" s="6" t="s">
        <v>72</v>
      </c>
      <c r="R156" s="6" t="s">
        <v>73</v>
      </c>
      <c r="S156" s="6" t="s">
        <v>648</v>
      </c>
      <c r="T156" s="6" t="s">
        <v>688</v>
      </c>
      <c r="U156" s="6" t="s">
        <v>37</v>
      </c>
      <c r="V156" s="6" t="s">
        <v>218</v>
      </c>
      <c r="W156" s="6" t="s">
        <v>688</v>
      </c>
      <c r="X156" s="6" t="s">
        <v>689</v>
      </c>
      <c r="Y156" s="6" t="s">
        <v>40</v>
      </c>
      <c r="Z156" s="6" t="s">
        <v>684</v>
      </c>
      <c r="AA156" s="6" t="s">
        <v>107</v>
      </c>
      <c r="AB156" s="6" t="s">
        <v>66</v>
      </c>
      <c r="AC156" s="6" t="s">
        <v>43</v>
      </c>
      <c r="AD156" s="6" t="s">
        <v>690</v>
      </c>
      <c r="AE156" s="6" t="s">
        <v>691</v>
      </c>
      <c r="AF156" s="6" t="s">
        <v>468</v>
      </c>
      <c r="AG156" s="6" t="s">
        <v>44</v>
      </c>
      <c r="AH156" s="6" t="s">
        <v>468</v>
      </c>
      <c r="AI156" s="6" t="s">
        <v>44</v>
      </c>
      <c r="AJ156" s="6" t="s">
        <v>44</v>
      </c>
      <c r="AL156" s="6" t="s">
        <v>44</v>
      </c>
      <c r="AM156" s="6" t="s">
        <v>468</v>
      </c>
      <c r="AN156" s="6" t="s">
        <v>44</v>
      </c>
      <c r="AO156" s="9"/>
      <c r="AP156" s="1">
        <v>14906044275</v>
      </c>
    </row>
    <row r="157" spans="1:43" x14ac:dyDescent="0.2">
      <c r="A157" s="2">
        <v>8735</v>
      </c>
      <c r="B157" s="6">
        <v>2</v>
      </c>
      <c r="E157" s="6" t="s">
        <v>301</v>
      </c>
      <c r="F157" s="6">
        <v>2007</v>
      </c>
      <c r="G157" s="6" t="s">
        <v>141</v>
      </c>
      <c r="H157" s="8">
        <f t="shared" si="26"/>
        <v>6</v>
      </c>
      <c r="I157" s="6" t="str">
        <f t="shared" si="22"/>
        <v>6/2007</v>
      </c>
      <c r="J157" s="6" t="s">
        <v>1235</v>
      </c>
      <c r="K157" s="6">
        <v>2009</v>
      </c>
      <c r="L157" s="6" t="s">
        <v>59</v>
      </c>
      <c r="M157" s="6">
        <f t="shared" si="27"/>
        <v>7</v>
      </c>
      <c r="N157" s="6" t="str">
        <f t="shared" si="23"/>
        <v>7/2009</v>
      </c>
      <c r="O157" s="6" t="s">
        <v>1235</v>
      </c>
      <c r="P157" s="6">
        <v>4</v>
      </c>
      <c r="Q157" s="6" t="s">
        <v>72</v>
      </c>
      <c r="R157" s="6" t="s">
        <v>1045</v>
      </c>
      <c r="S157" s="6" t="s">
        <v>1007</v>
      </c>
      <c r="T157" s="6" t="s">
        <v>891</v>
      </c>
      <c r="U157" s="6" t="s">
        <v>37</v>
      </c>
      <c r="V157" s="15" t="s">
        <v>403</v>
      </c>
      <c r="W157" s="6" t="s">
        <v>847</v>
      </c>
      <c r="X157" s="6" t="s">
        <v>848</v>
      </c>
      <c r="Y157" s="6" t="s">
        <v>40</v>
      </c>
      <c r="Z157" s="6" t="s">
        <v>1052</v>
      </c>
      <c r="AA157" s="6" t="s">
        <v>108</v>
      </c>
      <c r="AB157" s="6" t="s">
        <v>66</v>
      </c>
      <c r="AC157" s="6" t="s">
        <v>43</v>
      </c>
      <c r="AD157" s="6" t="s">
        <v>892</v>
      </c>
      <c r="AE157" s="6" t="s">
        <v>850</v>
      </c>
      <c r="AF157" s="6" t="s">
        <v>453</v>
      </c>
      <c r="AG157" s="6" t="s">
        <v>480</v>
      </c>
      <c r="AH157" s="6" t="s">
        <v>453</v>
      </c>
      <c r="AI157" s="6" t="s">
        <v>480</v>
      </c>
      <c r="AJ157" s="6" t="s">
        <v>547</v>
      </c>
      <c r="AL157" s="6" t="s">
        <v>44</v>
      </c>
      <c r="AM157" s="6" t="s">
        <v>468</v>
      </c>
      <c r="AN157" s="6" t="s">
        <v>44</v>
      </c>
      <c r="AO157" s="9"/>
      <c r="AP157" s="17">
        <v>0</v>
      </c>
      <c r="AQ157" s="10" t="s">
        <v>1193</v>
      </c>
    </row>
    <row r="158" spans="1:43" x14ac:dyDescent="0.2">
      <c r="A158" s="2">
        <v>8764</v>
      </c>
      <c r="B158" s="6">
        <v>33</v>
      </c>
      <c r="C158" s="6">
        <v>5</v>
      </c>
      <c r="E158" s="6" t="s">
        <v>175</v>
      </c>
      <c r="F158" s="6">
        <v>2007</v>
      </c>
      <c r="G158" s="6" t="s">
        <v>162</v>
      </c>
      <c r="H158" s="8">
        <f t="shared" si="26"/>
        <v>3</v>
      </c>
      <c r="I158" s="6" t="str">
        <f t="shared" si="22"/>
        <v>3/2007</v>
      </c>
      <c r="J158" s="6" t="s">
        <v>1235</v>
      </c>
      <c r="K158" s="6">
        <v>2009</v>
      </c>
      <c r="L158" s="6" t="s">
        <v>111</v>
      </c>
      <c r="M158" s="6">
        <f t="shared" si="27"/>
        <v>9</v>
      </c>
      <c r="N158" s="6" t="str">
        <f t="shared" si="23"/>
        <v>9/2009</v>
      </c>
      <c r="O158" s="6" t="s">
        <v>1235</v>
      </c>
      <c r="P158" s="6">
        <v>4</v>
      </c>
      <c r="Q158" s="6" t="s">
        <v>60</v>
      </c>
      <c r="R158" s="6" t="s">
        <v>44</v>
      </c>
      <c r="S158" s="6" t="s">
        <v>44</v>
      </c>
      <c r="T158" s="6" t="s">
        <v>492</v>
      </c>
      <c r="U158" s="6" t="s">
        <v>446</v>
      </c>
      <c r="V158" s="6" t="s">
        <v>357</v>
      </c>
      <c r="W158" s="6" t="s">
        <v>494</v>
      </c>
      <c r="X158" s="6" t="s">
        <v>497</v>
      </c>
      <c r="Y158" s="6" t="s">
        <v>498</v>
      </c>
      <c r="Z158" s="6" t="s">
        <v>482</v>
      </c>
      <c r="AA158" s="6" t="s">
        <v>41</v>
      </c>
      <c r="AB158" s="6" t="s">
        <v>42</v>
      </c>
      <c r="AC158" s="6" t="s">
        <v>67</v>
      </c>
      <c r="AD158" s="6" t="s">
        <v>492</v>
      </c>
      <c r="AE158" s="6" t="s">
        <v>44</v>
      </c>
      <c r="AF158" s="6" t="s">
        <v>453</v>
      </c>
      <c r="AG158" s="6" t="s">
        <v>499</v>
      </c>
      <c r="AH158" s="6" t="s">
        <v>468</v>
      </c>
      <c r="AI158" s="6" t="s">
        <v>44</v>
      </c>
      <c r="AJ158" s="6" t="s">
        <v>44</v>
      </c>
      <c r="AL158" s="6" t="s">
        <v>44</v>
      </c>
      <c r="AM158" s="6" t="s">
        <v>468</v>
      </c>
      <c r="AN158" s="6" t="s">
        <v>44</v>
      </c>
      <c r="AO158" s="9"/>
      <c r="AP158" s="17" t="s">
        <v>1192</v>
      </c>
    </row>
    <row r="159" spans="1:43" x14ac:dyDescent="0.2">
      <c r="A159" s="2">
        <v>8764</v>
      </c>
      <c r="B159" s="6">
        <v>125</v>
      </c>
      <c r="E159" s="6" t="s">
        <v>175</v>
      </c>
      <c r="F159" s="6">
        <v>2007</v>
      </c>
      <c r="G159" s="6" t="s">
        <v>162</v>
      </c>
      <c r="H159" s="8">
        <f t="shared" si="26"/>
        <v>3</v>
      </c>
      <c r="I159" s="6" t="str">
        <f t="shared" si="22"/>
        <v>3/2007</v>
      </c>
      <c r="J159" s="6" t="s">
        <v>1235</v>
      </c>
      <c r="K159" s="6">
        <v>2009</v>
      </c>
      <c r="L159" s="6" t="s">
        <v>111</v>
      </c>
      <c r="M159" s="6">
        <f t="shared" si="27"/>
        <v>9</v>
      </c>
      <c r="N159" s="6" t="str">
        <f t="shared" si="23"/>
        <v>9/2009</v>
      </c>
      <c r="O159" s="6" t="s">
        <v>1235</v>
      </c>
      <c r="P159" s="6">
        <v>4</v>
      </c>
      <c r="Q159" s="6" t="s">
        <v>60</v>
      </c>
      <c r="R159" s="6" t="s">
        <v>44</v>
      </c>
      <c r="S159" s="6" t="s">
        <v>44</v>
      </c>
      <c r="T159" s="6" t="s">
        <v>491</v>
      </c>
      <c r="U159" s="6" t="s">
        <v>446</v>
      </c>
      <c r="V159" s="6" t="s">
        <v>358</v>
      </c>
      <c r="W159" s="6" t="s">
        <v>495</v>
      </c>
      <c r="X159" s="6" t="s">
        <v>497</v>
      </c>
      <c r="Y159" s="6" t="s">
        <v>498</v>
      </c>
      <c r="Z159" s="6" t="s">
        <v>482</v>
      </c>
      <c r="AA159" s="6" t="s">
        <v>41</v>
      </c>
      <c r="AB159" s="6" t="s">
        <v>42</v>
      </c>
      <c r="AC159" s="6" t="s">
        <v>67</v>
      </c>
      <c r="AD159" s="6" t="s">
        <v>491</v>
      </c>
      <c r="AE159" s="6" t="s">
        <v>44</v>
      </c>
      <c r="AF159" s="6" t="s">
        <v>453</v>
      </c>
      <c r="AG159" s="6" t="s">
        <v>499</v>
      </c>
      <c r="AH159" s="6" t="s">
        <v>468</v>
      </c>
      <c r="AI159" s="6" t="s">
        <v>44</v>
      </c>
      <c r="AJ159" s="6" t="s">
        <v>44</v>
      </c>
      <c r="AL159" s="6" t="s">
        <v>44</v>
      </c>
      <c r="AM159" s="6" t="s">
        <v>468</v>
      </c>
      <c r="AN159" s="6" t="s">
        <v>44</v>
      </c>
      <c r="AO159" s="9"/>
      <c r="AP159" s="1">
        <v>1122633333</v>
      </c>
    </row>
    <row r="160" spans="1:43" x14ac:dyDescent="0.2">
      <c r="A160" s="2">
        <v>8764</v>
      </c>
      <c r="B160" s="6">
        <v>255</v>
      </c>
      <c r="E160" s="6" t="s">
        <v>175</v>
      </c>
      <c r="F160" s="6">
        <v>2007</v>
      </c>
      <c r="G160" s="6" t="s">
        <v>162</v>
      </c>
      <c r="H160" s="8">
        <f t="shared" si="26"/>
        <v>3</v>
      </c>
      <c r="I160" s="6" t="str">
        <f t="shared" si="22"/>
        <v>3/2007</v>
      </c>
      <c r="J160" s="6" t="s">
        <v>1235</v>
      </c>
      <c r="K160" s="6">
        <v>2009</v>
      </c>
      <c r="L160" s="6" t="s">
        <v>111</v>
      </c>
      <c r="M160" s="6">
        <f t="shared" si="27"/>
        <v>9</v>
      </c>
      <c r="N160" s="6" t="str">
        <f t="shared" si="23"/>
        <v>9/2009</v>
      </c>
      <c r="O160" s="6" t="s">
        <v>1235</v>
      </c>
      <c r="P160" s="6">
        <v>4</v>
      </c>
      <c r="Q160" s="6" t="s">
        <v>60</v>
      </c>
      <c r="R160" s="6" t="s">
        <v>44</v>
      </c>
      <c r="S160" s="6" t="s">
        <v>44</v>
      </c>
      <c r="T160" s="6" t="s">
        <v>493</v>
      </c>
      <c r="U160" s="6" t="s">
        <v>37</v>
      </c>
      <c r="V160" s="6" t="s">
        <v>359</v>
      </c>
      <c r="W160" s="6" t="s">
        <v>496</v>
      </c>
      <c r="X160" s="6" t="s">
        <v>497</v>
      </c>
      <c r="Y160" s="6" t="s">
        <v>498</v>
      </c>
      <c r="Z160" s="6" t="s">
        <v>482</v>
      </c>
      <c r="AA160" s="6" t="s">
        <v>41</v>
      </c>
      <c r="AB160" s="6" t="s">
        <v>42</v>
      </c>
      <c r="AC160" s="6" t="s">
        <v>67</v>
      </c>
      <c r="AD160" s="6" t="s">
        <v>493</v>
      </c>
      <c r="AE160" s="6" t="s">
        <v>44</v>
      </c>
      <c r="AF160" s="6" t="s">
        <v>453</v>
      </c>
      <c r="AG160" s="6" t="s">
        <v>499</v>
      </c>
      <c r="AH160" s="6" t="s">
        <v>468</v>
      </c>
      <c r="AI160" s="6" t="s">
        <v>44</v>
      </c>
      <c r="AJ160" s="6" t="s">
        <v>44</v>
      </c>
      <c r="AL160" s="6" t="s">
        <v>44</v>
      </c>
      <c r="AM160" s="6" t="s">
        <v>468</v>
      </c>
      <c r="AN160" s="6" t="s">
        <v>44</v>
      </c>
      <c r="AO160" s="9"/>
      <c r="AP160" s="14">
        <v>5609033333</v>
      </c>
      <c r="AQ160" s="15" t="s">
        <v>1193</v>
      </c>
    </row>
    <row r="161" spans="1:43" x14ac:dyDescent="0.2">
      <c r="A161" s="2">
        <v>8778</v>
      </c>
      <c r="B161" s="6">
        <v>1</v>
      </c>
      <c r="E161" s="6" t="s">
        <v>1145</v>
      </c>
      <c r="F161" s="6">
        <v>2008</v>
      </c>
      <c r="G161" s="6" t="s">
        <v>84</v>
      </c>
      <c r="H161" s="8">
        <f t="shared" si="26"/>
        <v>8</v>
      </c>
      <c r="I161" s="6" t="str">
        <f t="shared" ref="I161:I192" si="28">CONCATENATE(H161,"/",F161)</f>
        <v>8/2008</v>
      </c>
      <c r="J161" s="6" t="s">
        <v>1235</v>
      </c>
      <c r="K161" s="6">
        <v>2009</v>
      </c>
      <c r="L161" s="6" t="s">
        <v>82</v>
      </c>
      <c r="M161" s="6">
        <f t="shared" si="27"/>
        <v>12</v>
      </c>
      <c r="N161" s="6" t="str">
        <f t="shared" ref="N161:N191" si="29">CONCATENATE(M161,"/",K161)</f>
        <v>12/2009</v>
      </c>
      <c r="O161" s="6" t="s">
        <v>1235</v>
      </c>
      <c r="P161" s="6">
        <v>4</v>
      </c>
      <c r="Q161" s="6" t="s">
        <v>72</v>
      </c>
      <c r="R161" s="6" t="s">
        <v>1046</v>
      </c>
      <c r="S161" s="6" t="s">
        <v>1170</v>
      </c>
      <c r="T161" s="6" t="s">
        <v>1144</v>
      </c>
      <c r="U161" s="6" t="s">
        <v>37</v>
      </c>
      <c r="V161" s="6" t="s">
        <v>1163</v>
      </c>
      <c r="W161" s="6" t="s">
        <v>847</v>
      </c>
      <c r="X161" s="6" t="s">
        <v>848</v>
      </c>
      <c r="Y161" s="6" t="s">
        <v>40</v>
      </c>
      <c r="Z161" s="6" t="s">
        <v>1052</v>
      </c>
      <c r="AA161" s="6" t="s">
        <v>108</v>
      </c>
      <c r="AB161" s="6" t="s">
        <v>66</v>
      </c>
      <c r="AC161" s="6" t="s">
        <v>43</v>
      </c>
      <c r="AD161" s="6" t="s">
        <v>1146</v>
      </c>
      <c r="AE161" s="6" t="s">
        <v>1165</v>
      </c>
      <c r="AF161" s="6" t="s">
        <v>453</v>
      </c>
      <c r="AG161" s="6" t="s">
        <v>480</v>
      </c>
      <c r="AH161" s="6" t="s">
        <v>453</v>
      </c>
      <c r="AI161" s="6" t="s">
        <v>480</v>
      </c>
      <c r="AJ161" s="6" t="s">
        <v>547</v>
      </c>
      <c r="AL161" s="6" t="s">
        <v>661</v>
      </c>
      <c r="AM161" s="6" t="s">
        <v>468</v>
      </c>
      <c r="AN161" s="6" t="s">
        <v>44</v>
      </c>
      <c r="AO161" s="9"/>
      <c r="AP161" s="14">
        <v>862000000</v>
      </c>
      <c r="AQ161" s="15" t="s">
        <v>1193</v>
      </c>
    </row>
    <row r="162" spans="1:43" x14ac:dyDescent="0.2">
      <c r="A162" s="2">
        <v>8821</v>
      </c>
      <c r="B162" s="6">
        <v>1</v>
      </c>
      <c r="E162" s="6" t="s">
        <v>300</v>
      </c>
      <c r="F162" s="6">
        <v>2004</v>
      </c>
      <c r="G162" s="6" t="s">
        <v>143</v>
      </c>
      <c r="H162" s="8">
        <f t="shared" si="26"/>
        <v>10</v>
      </c>
      <c r="I162" s="6" t="str">
        <f t="shared" si="28"/>
        <v>10/2004</v>
      </c>
      <c r="J162" s="6" t="s">
        <v>1234</v>
      </c>
      <c r="K162" s="6">
        <v>2010</v>
      </c>
      <c r="L162" s="6" t="s">
        <v>84</v>
      </c>
      <c r="M162" s="6">
        <f t="shared" si="27"/>
        <v>8</v>
      </c>
      <c r="N162" s="6" t="str">
        <f t="shared" si="29"/>
        <v>8/2010</v>
      </c>
      <c r="O162" s="6" t="s">
        <v>1248</v>
      </c>
      <c r="P162" s="6">
        <v>4</v>
      </c>
      <c r="Q162" s="6" t="s">
        <v>72</v>
      </c>
      <c r="R162" s="6" t="s">
        <v>73</v>
      </c>
      <c r="S162" s="6" t="s">
        <v>1006</v>
      </c>
      <c r="T162" s="6" t="s">
        <v>889</v>
      </c>
      <c r="U162" s="6" t="s">
        <v>37</v>
      </c>
      <c r="V162" s="15" t="s">
        <v>402</v>
      </c>
      <c r="W162" s="6" t="s">
        <v>847</v>
      </c>
      <c r="X162" s="6" t="s">
        <v>848</v>
      </c>
      <c r="Y162" s="6" t="s">
        <v>40</v>
      </c>
      <c r="Z162" s="6" t="s">
        <v>1052</v>
      </c>
      <c r="AA162" s="6" t="s">
        <v>108</v>
      </c>
      <c r="AB162" s="6" t="s">
        <v>66</v>
      </c>
      <c r="AC162" s="6" t="s">
        <v>43</v>
      </c>
      <c r="AD162" s="6" t="s">
        <v>890</v>
      </c>
      <c r="AE162" s="6" t="s">
        <v>850</v>
      </c>
      <c r="AF162" s="6" t="s">
        <v>453</v>
      </c>
      <c r="AG162" s="6" t="s">
        <v>480</v>
      </c>
      <c r="AH162" s="6" t="s">
        <v>453</v>
      </c>
      <c r="AI162" s="6" t="s">
        <v>480</v>
      </c>
      <c r="AJ162" s="6" t="s">
        <v>547</v>
      </c>
      <c r="AL162" s="6" t="s">
        <v>44</v>
      </c>
      <c r="AM162" s="6" t="s">
        <v>468</v>
      </c>
      <c r="AN162" s="6" t="s">
        <v>44</v>
      </c>
      <c r="AO162" s="9"/>
      <c r="AP162" s="17" t="s">
        <v>1192</v>
      </c>
    </row>
    <row r="163" spans="1:43" x14ac:dyDescent="0.2">
      <c r="A163" s="2">
        <v>8824</v>
      </c>
      <c r="B163" s="6">
        <v>1</v>
      </c>
      <c r="E163" s="6" t="s">
        <v>316</v>
      </c>
      <c r="F163" s="6">
        <v>2009</v>
      </c>
      <c r="G163" s="6" t="s">
        <v>141</v>
      </c>
      <c r="H163" s="8">
        <f t="shared" si="26"/>
        <v>6</v>
      </c>
      <c r="I163" s="6" t="str">
        <f t="shared" si="28"/>
        <v>6/2009</v>
      </c>
      <c r="J163" s="6" t="s">
        <v>1235</v>
      </c>
      <c r="K163" s="6">
        <v>2010</v>
      </c>
      <c r="L163" s="6" t="s">
        <v>141</v>
      </c>
      <c r="M163" s="6">
        <f t="shared" si="27"/>
        <v>6</v>
      </c>
      <c r="N163" s="6" t="str">
        <f t="shared" si="29"/>
        <v>6/2010</v>
      </c>
      <c r="O163" s="6" t="s">
        <v>1248</v>
      </c>
      <c r="P163" s="6">
        <v>4</v>
      </c>
      <c r="Q163" s="6" t="s">
        <v>72</v>
      </c>
      <c r="R163" s="6" t="s">
        <v>1045</v>
      </c>
      <c r="S163" s="6" t="s">
        <v>1022</v>
      </c>
      <c r="T163" s="6" t="s">
        <v>926</v>
      </c>
      <c r="U163" s="6" t="s">
        <v>37</v>
      </c>
      <c r="V163" s="15" t="s">
        <v>421</v>
      </c>
      <c r="W163" s="6" t="s">
        <v>847</v>
      </c>
      <c r="X163" s="6" t="s">
        <v>848</v>
      </c>
      <c r="Y163" s="6" t="s">
        <v>40</v>
      </c>
      <c r="Z163" s="6" t="s">
        <v>1052</v>
      </c>
      <c r="AA163" s="6" t="s">
        <v>108</v>
      </c>
      <c r="AB163" s="6" t="s">
        <v>66</v>
      </c>
      <c r="AC163" s="6" t="s">
        <v>43</v>
      </c>
      <c r="AD163" s="6" t="s">
        <v>927</v>
      </c>
      <c r="AE163" s="6" t="s">
        <v>850</v>
      </c>
      <c r="AF163" s="6" t="s">
        <v>453</v>
      </c>
      <c r="AG163" s="6" t="s">
        <v>480</v>
      </c>
      <c r="AH163" s="6" t="s">
        <v>453</v>
      </c>
      <c r="AI163" s="6" t="s">
        <v>480</v>
      </c>
      <c r="AJ163" s="6" t="s">
        <v>547</v>
      </c>
      <c r="AL163" s="6" t="s">
        <v>982</v>
      </c>
      <c r="AM163" s="6" t="s">
        <v>468</v>
      </c>
      <c r="AN163" s="6" t="s">
        <v>44</v>
      </c>
      <c r="AO163" s="9"/>
      <c r="AP163" s="17" t="s">
        <v>1192</v>
      </c>
    </row>
    <row r="164" spans="1:43" x14ac:dyDescent="0.2">
      <c r="A164" s="2">
        <v>8988</v>
      </c>
      <c r="B164" s="6">
        <v>1</v>
      </c>
      <c r="E164" s="6" t="s">
        <v>285</v>
      </c>
      <c r="F164" s="6">
        <v>2010</v>
      </c>
      <c r="G164" s="6" t="s">
        <v>143</v>
      </c>
      <c r="H164" s="8">
        <f t="shared" si="26"/>
        <v>10</v>
      </c>
      <c r="I164" s="6" t="str">
        <f t="shared" si="28"/>
        <v>10/2010</v>
      </c>
      <c r="J164" s="6" t="s">
        <v>1236</v>
      </c>
      <c r="K164" s="6">
        <v>2011</v>
      </c>
      <c r="L164" s="6" t="s">
        <v>111</v>
      </c>
      <c r="M164" s="6">
        <f t="shared" si="27"/>
        <v>9</v>
      </c>
      <c r="N164" s="6" t="str">
        <f t="shared" si="29"/>
        <v>9/2011</v>
      </c>
      <c r="O164" s="6" t="s">
        <v>1248</v>
      </c>
      <c r="P164" s="6">
        <v>2</v>
      </c>
      <c r="Q164" s="6" t="s">
        <v>72</v>
      </c>
      <c r="R164" s="6" t="s">
        <v>1045</v>
      </c>
      <c r="S164" s="6" t="s">
        <v>994</v>
      </c>
      <c r="T164" s="6" t="s">
        <v>859</v>
      </c>
      <c r="U164" s="6" t="s">
        <v>37</v>
      </c>
      <c r="V164" s="15" t="s">
        <v>285</v>
      </c>
      <c r="X164" s="6" t="s">
        <v>848</v>
      </c>
      <c r="Y164" s="6" t="s">
        <v>40</v>
      </c>
      <c r="Z164" s="6" t="s">
        <v>1052</v>
      </c>
      <c r="AA164" s="6" t="s">
        <v>108</v>
      </c>
      <c r="AB164" s="6" t="s">
        <v>66</v>
      </c>
      <c r="AC164" s="6" t="s">
        <v>43</v>
      </c>
      <c r="AD164" s="6" t="s">
        <v>860</v>
      </c>
      <c r="AE164" s="6" t="s">
        <v>850</v>
      </c>
      <c r="AF164" s="6" t="s">
        <v>453</v>
      </c>
      <c r="AG164" s="6" t="s">
        <v>480</v>
      </c>
      <c r="AH164" s="6" t="s">
        <v>453</v>
      </c>
      <c r="AI164" s="6" t="s">
        <v>480</v>
      </c>
      <c r="AJ164" s="6" t="s">
        <v>547</v>
      </c>
      <c r="AL164" s="6" t="s">
        <v>44</v>
      </c>
      <c r="AM164" s="6" t="s">
        <v>468</v>
      </c>
      <c r="AN164" s="6" t="s">
        <v>44</v>
      </c>
      <c r="AO164" s="9"/>
      <c r="AP164" s="17" t="s">
        <v>1192</v>
      </c>
    </row>
    <row r="165" spans="1:43" x14ac:dyDescent="0.2">
      <c r="A165" s="2">
        <v>9015</v>
      </c>
      <c r="B165" s="6">
        <v>1</v>
      </c>
      <c r="E165" s="6" t="s">
        <v>286</v>
      </c>
      <c r="F165" s="6">
        <v>2008</v>
      </c>
      <c r="G165" s="6" t="s">
        <v>156</v>
      </c>
      <c r="H165" s="8">
        <f t="shared" si="26"/>
        <v>4</v>
      </c>
      <c r="I165" s="6" t="str">
        <f t="shared" si="28"/>
        <v>4/2008</v>
      </c>
      <c r="J165" s="6" t="s">
        <v>1235</v>
      </c>
      <c r="K165" s="6">
        <v>2012</v>
      </c>
      <c r="L165" s="6" t="s">
        <v>162</v>
      </c>
      <c r="M165" s="6">
        <f t="shared" si="27"/>
        <v>3</v>
      </c>
      <c r="N165" s="6" t="str">
        <f t="shared" si="29"/>
        <v>3/2012</v>
      </c>
      <c r="O165" s="6" t="s">
        <v>1248</v>
      </c>
      <c r="P165" s="6">
        <v>2</v>
      </c>
      <c r="Q165" s="6" t="s">
        <v>72</v>
      </c>
      <c r="R165" s="6" t="s">
        <v>1045</v>
      </c>
      <c r="S165" s="6" t="s">
        <v>995</v>
      </c>
      <c r="T165" s="6" t="s">
        <v>861</v>
      </c>
      <c r="U165" s="6" t="s">
        <v>37</v>
      </c>
      <c r="V165" s="15" t="s">
        <v>389</v>
      </c>
      <c r="X165" s="6" t="s">
        <v>848</v>
      </c>
      <c r="Y165" s="6" t="s">
        <v>40</v>
      </c>
      <c r="Z165" s="6" t="s">
        <v>1052</v>
      </c>
      <c r="AA165" s="6" t="s">
        <v>108</v>
      </c>
      <c r="AB165" s="6" t="s">
        <v>66</v>
      </c>
      <c r="AC165" s="6" t="s">
        <v>43</v>
      </c>
      <c r="AD165" s="6" t="s">
        <v>862</v>
      </c>
      <c r="AE165" s="6" t="s">
        <v>850</v>
      </c>
      <c r="AF165" s="6" t="s">
        <v>453</v>
      </c>
      <c r="AG165" s="6" t="s">
        <v>480</v>
      </c>
      <c r="AH165" s="6" t="s">
        <v>453</v>
      </c>
      <c r="AI165" s="6" t="s">
        <v>480</v>
      </c>
      <c r="AJ165" s="6" t="s">
        <v>547</v>
      </c>
      <c r="AL165" s="6" t="s">
        <v>44</v>
      </c>
      <c r="AM165" s="6" t="s">
        <v>468</v>
      </c>
      <c r="AN165" s="6" t="s">
        <v>44</v>
      </c>
      <c r="AO165" s="9"/>
      <c r="AP165" s="17" t="s">
        <v>1192</v>
      </c>
    </row>
    <row r="166" spans="1:43" x14ac:dyDescent="0.2">
      <c r="A166" s="2">
        <v>9017</v>
      </c>
      <c r="B166" s="6">
        <v>1</v>
      </c>
      <c r="E166" s="6" t="s">
        <v>308</v>
      </c>
      <c r="F166" s="6">
        <v>2007</v>
      </c>
      <c r="G166" s="6" t="s">
        <v>59</v>
      </c>
      <c r="H166" s="8">
        <f t="shared" si="26"/>
        <v>7</v>
      </c>
      <c r="I166" s="6" t="str">
        <f t="shared" si="28"/>
        <v>7/2007</v>
      </c>
      <c r="J166" s="6" t="s">
        <v>1235</v>
      </c>
      <c r="K166" s="6">
        <v>2011</v>
      </c>
      <c r="L166" s="6" t="s">
        <v>82</v>
      </c>
      <c r="M166" s="6">
        <f t="shared" si="27"/>
        <v>12</v>
      </c>
      <c r="N166" s="6" t="str">
        <f t="shared" si="29"/>
        <v>12/2011</v>
      </c>
      <c r="O166" s="6" t="s">
        <v>1248</v>
      </c>
      <c r="P166" s="6">
        <v>2</v>
      </c>
      <c r="Q166" s="6" t="s">
        <v>72</v>
      </c>
      <c r="R166" s="6" t="s">
        <v>1045</v>
      </c>
      <c r="S166" s="6" t="s">
        <v>1014</v>
      </c>
      <c r="T166" s="6" t="s">
        <v>907</v>
      </c>
      <c r="U166" s="6" t="s">
        <v>37</v>
      </c>
      <c r="V166" s="15" t="s">
        <v>411</v>
      </c>
      <c r="W166" s="6" t="s">
        <v>847</v>
      </c>
      <c r="X166" s="6" t="s">
        <v>848</v>
      </c>
      <c r="Y166" s="6" t="s">
        <v>40</v>
      </c>
      <c r="Z166" s="6" t="s">
        <v>1052</v>
      </c>
      <c r="AA166" s="6" t="s">
        <v>108</v>
      </c>
      <c r="AB166" s="6" t="s">
        <v>66</v>
      </c>
      <c r="AC166" s="6" t="s">
        <v>43</v>
      </c>
      <c r="AD166" s="6" t="s">
        <v>908</v>
      </c>
      <c r="AE166" s="6" t="s">
        <v>850</v>
      </c>
      <c r="AF166" s="6" t="s">
        <v>453</v>
      </c>
      <c r="AG166" s="6" t="s">
        <v>480</v>
      </c>
      <c r="AH166" s="6" t="s">
        <v>453</v>
      </c>
      <c r="AI166" s="6" t="s">
        <v>480</v>
      </c>
      <c r="AJ166" s="6" t="s">
        <v>547</v>
      </c>
      <c r="AL166" s="6" t="s">
        <v>44</v>
      </c>
      <c r="AM166" s="6" t="s">
        <v>468</v>
      </c>
      <c r="AN166" s="6" t="s">
        <v>44</v>
      </c>
      <c r="AO166" s="9"/>
      <c r="AP166" s="17" t="s">
        <v>1192</v>
      </c>
    </row>
    <row r="167" spans="1:43" x14ac:dyDescent="0.2">
      <c r="A167" s="2">
        <v>9023</v>
      </c>
      <c r="B167" s="6">
        <v>1</v>
      </c>
      <c r="E167" s="6" t="s">
        <v>322</v>
      </c>
      <c r="F167" s="6">
        <v>2008</v>
      </c>
      <c r="G167" s="6" t="s">
        <v>71</v>
      </c>
      <c r="H167" s="8">
        <f t="shared" si="26"/>
        <v>11</v>
      </c>
      <c r="I167" s="6" t="str">
        <f t="shared" si="28"/>
        <v>11/2008</v>
      </c>
      <c r="J167" s="6" t="s">
        <v>1235</v>
      </c>
      <c r="K167" s="6">
        <v>2012</v>
      </c>
      <c r="L167" s="6" t="s">
        <v>447</v>
      </c>
      <c r="M167" s="6">
        <f t="shared" si="27"/>
        <v>2</v>
      </c>
      <c r="N167" s="6" t="str">
        <f t="shared" si="29"/>
        <v>2/2012</v>
      </c>
      <c r="O167" s="6" t="s">
        <v>1248</v>
      </c>
      <c r="P167" s="6">
        <v>2</v>
      </c>
      <c r="Q167" s="6" t="s">
        <v>72</v>
      </c>
      <c r="R167" s="6" t="s">
        <v>1045</v>
      </c>
      <c r="S167" s="6" t="s">
        <v>1027</v>
      </c>
      <c r="T167" s="6" t="s">
        <v>938</v>
      </c>
      <c r="U167" s="6" t="s">
        <v>37</v>
      </c>
      <c r="V167" s="15" t="s">
        <v>426</v>
      </c>
      <c r="W167" s="6" t="s">
        <v>847</v>
      </c>
      <c r="X167" s="6" t="s">
        <v>848</v>
      </c>
      <c r="Y167" s="6" t="s">
        <v>40</v>
      </c>
      <c r="Z167" s="6" t="s">
        <v>1052</v>
      </c>
      <c r="AA167" s="6" t="s">
        <v>108</v>
      </c>
      <c r="AB167" s="6" t="s">
        <v>66</v>
      </c>
      <c r="AC167" s="6" t="s">
        <v>43</v>
      </c>
      <c r="AD167" s="6" t="s">
        <v>939</v>
      </c>
      <c r="AE167" s="6" t="s">
        <v>850</v>
      </c>
      <c r="AF167" s="6" t="s">
        <v>453</v>
      </c>
      <c r="AG167" s="6" t="s">
        <v>480</v>
      </c>
      <c r="AH167" s="6" t="s">
        <v>453</v>
      </c>
      <c r="AI167" s="6" t="s">
        <v>480</v>
      </c>
      <c r="AJ167" s="6" t="s">
        <v>547</v>
      </c>
      <c r="AL167" s="6" t="s">
        <v>44</v>
      </c>
      <c r="AM167" s="6" t="s">
        <v>468</v>
      </c>
      <c r="AN167" s="6" t="s">
        <v>44</v>
      </c>
      <c r="AO167" s="9"/>
      <c r="AP167" s="17" t="s">
        <v>1192</v>
      </c>
    </row>
    <row r="168" spans="1:43" x14ac:dyDescent="0.2">
      <c r="A168" s="2">
        <v>9028</v>
      </c>
      <c r="B168" s="6">
        <v>22</v>
      </c>
      <c r="E168" s="6" t="s">
        <v>150</v>
      </c>
      <c r="F168" s="6">
        <v>2009</v>
      </c>
      <c r="G168" s="6" t="s">
        <v>58</v>
      </c>
      <c r="H168" s="8">
        <f t="shared" si="26"/>
        <v>5</v>
      </c>
      <c r="I168" s="6" t="str">
        <f t="shared" si="28"/>
        <v>5/2009</v>
      </c>
      <c r="J168" s="6" t="s">
        <v>1235</v>
      </c>
      <c r="K168" s="6">
        <v>2012</v>
      </c>
      <c r="L168" s="6" t="s">
        <v>156</v>
      </c>
      <c r="M168" s="6">
        <f t="shared" si="27"/>
        <v>4</v>
      </c>
      <c r="N168" s="6" t="str">
        <f t="shared" si="29"/>
        <v>4/2012</v>
      </c>
      <c r="O168" s="6" t="s">
        <v>1248</v>
      </c>
      <c r="P168" s="6">
        <v>2</v>
      </c>
      <c r="Q168" s="6" t="s">
        <v>72</v>
      </c>
      <c r="R168" s="6" t="s">
        <v>73</v>
      </c>
      <c r="S168" s="6" t="s">
        <v>44</v>
      </c>
      <c r="T168" s="6" t="s">
        <v>151</v>
      </c>
      <c r="U168" s="6" t="s">
        <v>37</v>
      </c>
      <c r="V168" s="6" t="s">
        <v>159</v>
      </c>
      <c r="W168" s="6" t="s">
        <v>152</v>
      </c>
      <c r="X168" s="6" t="s">
        <v>153</v>
      </c>
      <c r="Y168" s="6" t="s">
        <v>40</v>
      </c>
      <c r="Z168" s="6" t="s">
        <v>1052</v>
      </c>
      <c r="AA168" s="6" t="s">
        <v>107</v>
      </c>
      <c r="AB168" s="6" t="s">
        <v>66</v>
      </c>
      <c r="AC168" s="6" t="s">
        <v>67</v>
      </c>
      <c r="AD168" s="6" t="s">
        <v>154</v>
      </c>
      <c r="AE168" s="6" t="s">
        <v>44</v>
      </c>
      <c r="AF168" s="6" t="s">
        <v>453</v>
      </c>
      <c r="AG168" s="6" t="s">
        <v>155</v>
      </c>
      <c r="AH168" s="6" t="s">
        <v>453</v>
      </c>
      <c r="AI168" s="6" t="s">
        <v>44</v>
      </c>
      <c r="AJ168" s="6" t="s">
        <v>44</v>
      </c>
      <c r="AL168" s="6" t="s">
        <v>982</v>
      </c>
      <c r="AM168" s="6" t="s">
        <v>468</v>
      </c>
      <c r="AN168" s="6" t="s">
        <v>44</v>
      </c>
      <c r="AO168" s="9"/>
      <c r="AP168" s="17" t="s">
        <v>1192</v>
      </c>
    </row>
    <row r="169" spans="1:43" x14ac:dyDescent="0.2">
      <c r="A169" s="2">
        <v>9047</v>
      </c>
      <c r="B169" s="6">
        <v>1</v>
      </c>
      <c r="E169" s="6" t="s">
        <v>1130</v>
      </c>
      <c r="F169" s="6">
        <v>2009</v>
      </c>
      <c r="G169" s="6" t="s">
        <v>141</v>
      </c>
      <c r="H169" s="8">
        <f t="shared" si="26"/>
        <v>6</v>
      </c>
      <c r="I169" s="6" t="str">
        <f t="shared" si="28"/>
        <v>6/2009</v>
      </c>
      <c r="J169" s="6" t="s">
        <v>1235</v>
      </c>
      <c r="K169" s="6">
        <v>2012</v>
      </c>
      <c r="L169" s="6" t="s">
        <v>84</v>
      </c>
      <c r="M169" s="6">
        <f t="shared" si="27"/>
        <v>8</v>
      </c>
      <c r="N169" s="6" t="str">
        <f t="shared" si="29"/>
        <v>8/2012</v>
      </c>
      <c r="O169" s="6" t="s">
        <v>1248</v>
      </c>
      <c r="P169" s="6">
        <v>3</v>
      </c>
      <c r="Q169" s="6" t="s">
        <v>72</v>
      </c>
      <c r="R169" s="6" t="s">
        <v>1045</v>
      </c>
      <c r="S169" s="6" t="s">
        <v>1007</v>
      </c>
      <c r="T169" s="6" t="s">
        <v>1131</v>
      </c>
      <c r="U169" s="6" t="s">
        <v>37</v>
      </c>
      <c r="V169" s="6" t="s">
        <v>1158</v>
      </c>
      <c r="W169" s="6" t="s">
        <v>847</v>
      </c>
      <c r="X169" s="6" t="s">
        <v>848</v>
      </c>
      <c r="Y169" s="6" t="s">
        <v>40</v>
      </c>
      <c r="Z169" s="6" t="s">
        <v>1052</v>
      </c>
      <c r="AA169" s="6" t="s">
        <v>108</v>
      </c>
      <c r="AB169" s="6" t="s">
        <v>66</v>
      </c>
      <c r="AC169" s="6" t="s">
        <v>43</v>
      </c>
      <c r="AD169" s="6" t="s">
        <v>1132</v>
      </c>
      <c r="AE169" s="6" t="s">
        <v>1165</v>
      </c>
      <c r="AF169" s="6" t="s">
        <v>453</v>
      </c>
      <c r="AG169" s="6" t="s">
        <v>480</v>
      </c>
      <c r="AH169" s="6" t="s">
        <v>453</v>
      </c>
      <c r="AI169" s="6" t="s">
        <v>480</v>
      </c>
      <c r="AJ169" s="6" t="s">
        <v>547</v>
      </c>
      <c r="AL169" s="6" t="s">
        <v>44</v>
      </c>
      <c r="AM169" s="6" t="s">
        <v>468</v>
      </c>
      <c r="AN169" s="6" t="s">
        <v>44</v>
      </c>
      <c r="AO169" s="9">
        <v>24285300000</v>
      </c>
      <c r="AP169" s="1">
        <v>1011392750</v>
      </c>
      <c r="AQ169" s="10" t="s">
        <v>1208</v>
      </c>
    </row>
    <row r="170" spans="1:43" x14ac:dyDescent="0.2">
      <c r="A170" s="2">
        <v>9050</v>
      </c>
      <c r="B170" s="6">
        <v>1</v>
      </c>
      <c r="E170" s="6" t="s">
        <v>165</v>
      </c>
      <c r="F170" s="6">
        <v>2009</v>
      </c>
      <c r="G170" s="6" t="s">
        <v>143</v>
      </c>
      <c r="H170" s="8">
        <f t="shared" si="26"/>
        <v>10</v>
      </c>
      <c r="I170" s="6" t="str">
        <f t="shared" si="28"/>
        <v>10/2009</v>
      </c>
      <c r="J170" s="6" t="s">
        <v>1235</v>
      </c>
      <c r="K170" s="6">
        <v>2012</v>
      </c>
      <c r="L170" s="6" t="s">
        <v>84</v>
      </c>
      <c r="M170" s="6">
        <f t="shared" si="27"/>
        <v>8</v>
      </c>
      <c r="N170" s="6" t="str">
        <f t="shared" si="29"/>
        <v>8/2012</v>
      </c>
      <c r="O170" s="6" t="s">
        <v>1248</v>
      </c>
      <c r="P170" s="6">
        <v>3</v>
      </c>
      <c r="Q170" s="6" t="s">
        <v>60</v>
      </c>
      <c r="R170" s="6" t="s">
        <v>44</v>
      </c>
      <c r="S170" s="6" t="s">
        <v>44</v>
      </c>
      <c r="T170" s="6" t="s">
        <v>450</v>
      </c>
      <c r="U170" s="6" t="s">
        <v>37</v>
      </c>
      <c r="V170" s="6" t="s">
        <v>345</v>
      </c>
      <c r="W170" s="6" t="s">
        <v>450</v>
      </c>
      <c r="X170" s="6" t="s">
        <v>451</v>
      </c>
      <c r="Y170" s="6" t="s">
        <v>40</v>
      </c>
      <c r="Z170" s="6" t="s">
        <v>629</v>
      </c>
      <c r="AA170" s="6" t="s">
        <v>107</v>
      </c>
      <c r="AB170" s="6" t="s">
        <v>66</v>
      </c>
      <c r="AC170" s="6" t="s">
        <v>43</v>
      </c>
      <c r="AD170" s="6" t="s">
        <v>44</v>
      </c>
      <c r="AE170" s="6" t="s">
        <v>452</v>
      </c>
      <c r="AF170" s="6" t="s">
        <v>453</v>
      </c>
      <c r="AG170" s="6" t="s">
        <v>454</v>
      </c>
      <c r="AH170" s="6" t="s">
        <v>453</v>
      </c>
      <c r="AI170" s="6" t="s">
        <v>1053</v>
      </c>
      <c r="AJ170" s="6" t="s">
        <v>455</v>
      </c>
      <c r="AL170" s="6" t="s">
        <v>982</v>
      </c>
      <c r="AM170" s="6" t="s">
        <v>468</v>
      </c>
      <c r="AN170" s="6" t="s">
        <v>44</v>
      </c>
      <c r="AO170" s="9"/>
      <c r="AP170" s="1">
        <v>1621962056</v>
      </c>
      <c r="AQ170" s="10" t="s">
        <v>1223</v>
      </c>
    </row>
    <row r="171" spans="1:43" x14ac:dyDescent="0.2">
      <c r="A171" s="2">
        <v>9050</v>
      </c>
      <c r="B171" s="6">
        <v>4</v>
      </c>
      <c r="E171" s="6" t="s">
        <v>165</v>
      </c>
      <c r="F171" s="6">
        <v>2009</v>
      </c>
      <c r="G171" s="6" t="s">
        <v>143</v>
      </c>
      <c r="H171" s="8">
        <f t="shared" si="26"/>
        <v>10</v>
      </c>
      <c r="I171" s="6" t="str">
        <f t="shared" si="28"/>
        <v>10/2009</v>
      </c>
      <c r="J171" s="6" t="s">
        <v>1235</v>
      </c>
      <c r="K171" s="6">
        <v>2012</v>
      </c>
      <c r="L171" s="6" t="s">
        <v>84</v>
      </c>
      <c r="M171" s="6">
        <f t="shared" si="27"/>
        <v>8</v>
      </c>
      <c r="N171" s="6" t="str">
        <f t="shared" si="29"/>
        <v>8/2012</v>
      </c>
      <c r="O171" s="6" t="s">
        <v>1248</v>
      </c>
      <c r="P171" s="6">
        <v>3</v>
      </c>
      <c r="Q171" s="6" t="s">
        <v>60</v>
      </c>
      <c r="R171" s="6" t="s">
        <v>44</v>
      </c>
      <c r="S171" s="6" t="s">
        <v>44</v>
      </c>
      <c r="T171" s="6" t="s">
        <v>456</v>
      </c>
      <c r="U171" s="6" t="s">
        <v>37</v>
      </c>
      <c r="V171" s="6" t="s">
        <v>346</v>
      </c>
      <c r="W171" s="6" t="s">
        <v>456</v>
      </c>
      <c r="X171" s="6" t="s">
        <v>456</v>
      </c>
      <c r="Y171" s="6" t="s">
        <v>40</v>
      </c>
      <c r="Z171" s="6" t="s">
        <v>629</v>
      </c>
      <c r="AA171" s="6" t="s">
        <v>107</v>
      </c>
      <c r="AB171" s="6" t="s">
        <v>66</v>
      </c>
      <c r="AC171" s="6" t="s">
        <v>67</v>
      </c>
      <c r="AD171" s="6" t="s">
        <v>980</v>
      </c>
      <c r="AE171" s="6" t="s">
        <v>44</v>
      </c>
      <c r="AF171" s="6" t="s">
        <v>453</v>
      </c>
      <c r="AG171" s="6" t="s">
        <v>454</v>
      </c>
      <c r="AH171" s="6" t="s">
        <v>453</v>
      </c>
      <c r="AI171" s="6" t="s">
        <v>1053</v>
      </c>
      <c r="AJ171" s="6" t="s">
        <v>455</v>
      </c>
      <c r="AL171" s="6" t="s">
        <v>982</v>
      </c>
      <c r="AM171" s="6" t="s">
        <v>468</v>
      </c>
      <c r="AN171" s="6" t="s">
        <v>44</v>
      </c>
      <c r="AO171" s="9">
        <v>322690000</v>
      </c>
      <c r="AP171" s="1">
        <v>483426667</v>
      </c>
      <c r="AQ171" s="10" t="s">
        <v>1193</v>
      </c>
    </row>
    <row r="172" spans="1:43" x14ac:dyDescent="0.2">
      <c r="A172" s="2">
        <v>9102</v>
      </c>
      <c r="B172" s="6">
        <v>1</v>
      </c>
      <c r="E172" s="6" t="s">
        <v>327</v>
      </c>
      <c r="F172" s="6">
        <v>2011</v>
      </c>
      <c r="G172" s="6" t="s">
        <v>111</v>
      </c>
      <c r="H172" s="8">
        <f t="shared" si="26"/>
        <v>9</v>
      </c>
      <c r="I172" s="6" t="str">
        <f t="shared" si="28"/>
        <v>9/2011</v>
      </c>
      <c r="J172" s="6" t="s">
        <v>1236</v>
      </c>
      <c r="K172" s="6">
        <v>2012</v>
      </c>
      <c r="L172" s="6" t="s">
        <v>82</v>
      </c>
      <c r="M172" s="6">
        <f t="shared" si="27"/>
        <v>12</v>
      </c>
      <c r="N172" s="6" t="str">
        <f t="shared" si="29"/>
        <v>12/2012</v>
      </c>
      <c r="O172" s="6" t="s">
        <v>1248</v>
      </c>
      <c r="P172" s="6">
        <v>3</v>
      </c>
      <c r="Q172" s="6" t="s">
        <v>72</v>
      </c>
      <c r="R172" s="6" t="s">
        <v>73</v>
      </c>
      <c r="S172" s="6" t="s">
        <v>1031</v>
      </c>
      <c r="T172" s="6" t="s">
        <v>948</v>
      </c>
      <c r="U172" s="6" t="s">
        <v>37</v>
      </c>
      <c r="V172" s="15" t="s">
        <v>429</v>
      </c>
      <c r="W172" s="6" t="s">
        <v>847</v>
      </c>
      <c r="X172" s="6" t="s">
        <v>848</v>
      </c>
      <c r="Y172" s="6" t="s">
        <v>40</v>
      </c>
      <c r="Z172" s="6" t="s">
        <v>1052</v>
      </c>
      <c r="AA172" s="6" t="s">
        <v>108</v>
      </c>
      <c r="AB172" s="6" t="s">
        <v>66</v>
      </c>
      <c r="AC172" s="6" t="s">
        <v>43</v>
      </c>
      <c r="AD172" s="6" t="s">
        <v>949</v>
      </c>
      <c r="AE172" s="6" t="s">
        <v>850</v>
      </c>
      <c r="AF172" s="6" t="s">
        <v>453</v>
      </c>
      <c r="AG172" s="6" t="s">
        <v>480</v>
      </c>
      <c r="AH172" s="6" t="s">
        <v>453</v>
      </c>
      <c r="AI172" s="6" t="s">
        <v>480</v>
      </c>
      <c r="AJ172" s="6" t="s">
        <v>547</v>
      </c>
      <c r="AL172" s="6" t="s">
        <v>44</v>
      </c>
      <c r="AM172" s="6" t="s">
        <v>468</v>
      </c>
      <c r="AN172" s="6" t="s">
        <v>44</v>
      </c>
      <c r="AO172" s="9"/>
      <c r="AP172" s="1">
        <v>53996667</v>
      </c>
      <c r="AQ172" s="10" t="s">
        <v>1193</v>
      </c>
    </row>
    <row r="173" spans="1:43" x14ac:dyDescent="0.2">
      <c r="A173" s="2">
        <v>9109</v>
      </c>
      <c r="B173" s="6">
        <v>1</v>
      </c>
      <c r="E173" s="6" t="s">
        <v>337</v>
      </c>
      <c r="F173" s="6">
        <v>2011</v>
      </c>
      <c r="G173" s="6" t="s">
        <v>82</v>
      </c>
      <c r="H173" s="8">
        <f t="shared" si="26"/>
        <v>12</v>
      </c>
      <c r="I173" s="6" t="str">
        <f t="shared" si="28"/>
        <v>12/2011</v>
      </c>
      <c r="J173" s="6" t="s">
        <v>1236</v>
      </c>
      <c r="K173" s="6">
        <v>2013</v>
      </c>
      <c r="L173" s="6" t="s">
        <v>447</v>
      </c>
      <c r="M173" s="6">
        <f t="shared" si="27"/>
        <v>2</v>
      </c>
      <c r="N173" s="6" t="str">
        <f t="shared" si="29"/>
        <v>2/2013</v>
      </c>
      <c r="O173" s="6" t="s">
        <v>1248</v>
      </c>
      <c r="P173" s="6">
        <v>4</v>
      </c>
      <c r="Q173" s="6" t="s">
        <v>72</v>
      </c>
      <c r="R173" s="6" t="s">
        <v>1047</v>
      </c>
      <c r="S173" s="6" t="s">
        <v>1037</v>
      </c>
      <c r="T173" s="6" t="s">
        <v>968</v>
      </c>
      <c r="U173" s="6" t="s">
        <v>37</v>
      </c>
      <c r="V173" s="15" t="s">
        <v>337</v>
      </c>
      <c r="Y173" s="6" t="s">
        <v>40</v>
      </c>
      <c r="Z173" s="6" t="s">
        <v>1052</v>
      </c>
      <c r="AA173" s="6" t="s">
        <v>108</v>
      </c>
      <c r="AB173" s="6" t="s">
        <v>66</v>
      </c>
      <c r="AC173" s="6" t="s">
        <v>43</v>
      </c>
      <c r="AD173" s="6" t="s">
        <v>969</v>
      </c>
      <c r="AF173" s="6" t="s">
        <v>453</v>
      </c>
      <c r="AG173" s="6" t="s">
        <v>480</v>
      </c>
      <c r="AH173" s="6" t="s">
        <v>453</v>
      </c>
      <c r="AI173" s="6" t="s">
        <v>480</v>
      </c>
      <c r="AJ173" s="6" t="s">
        <v>547</v>
      </c>
      <c r="AL173" s="6" t="s">
        <v>44</v>
      </c>
      <c r="AM173" s="6" t="s">
        <v>468</v>
      </c>
      <c r="AN173" s="6" t="s">
        <v>44</v>
      </c>
      <c r="AO173" s="9"/>
      <c r="AP173" s="17" t="s">
        <v>1192</v>
      </c>
    </row>
    <row r="174" spans="1:43" x14ac:dyDescent="0.2">
      <c r="A174" s="2">
        <v>9110</v>
      </c>
      <c r="B174" s="6">
        <v>1</v>
      </c>
      <c r="E174" s="6" t="s">
        <v>287</v>
      </c>
      <c r="F174" s="6">
        <v>2005</v>
      </c>
      <c r="G174" s="6" t="s">
        <v>59</v>
      </c>
      <c r="H174" s="8">
        <f t="shared" si="26"/>
        <v>7</v>
      </c>
      <c r="I174" s="6" t="str">
        <f t="shared" si="28"/>
        <v>7/2005</v>
      </c>
      <c r="J174" s="6" t="s">
        <v>1234</v>
      </c>
      <c r="K174" s="6">
        <v>2013</v>
      </c>
      <c r="L174" s="6" t="s">
        <v>447</v>
      </c>
      <c r="M174" s="6">
        <f t="shared" si="27"/>
        <v>2</v>
      </c>
      <c r="N174" s="6" t="str">
        <f t="shared" si="29"/>
        <v>2/2013</v>
      </c>
      <c r="O174" s="6" t="s">
        <v>1248</v>
      </c>
      <c r="P174" s="6">
        <v>3</v>
      </c>
      <c r="Q174" s="6" t="s">
        <v>72</v>
      </c>
      <c r="R174" s="6" t="s">
        <v>1046</v>
      </c>
      <c r="S174" s="6" t="s">
        <v>996</v>
      </c>
      <c r="T174" s="6" t="s">
        <v>863</v>
      </c>
      <c r="U174" s="6" t="s">
        <v>37</v>
      </c>
      <c r="V174" s="15" t="s">
        <v>390</v>
      </c>
      <c r="W174" s="6" t="s">
        <v>847</v>
      </c>
      <c r="X174" s="6" t="s">
        <v>848</v>
      </c>
      <c r="Y174" s="6" t="s">
        <v>40</v>
      </c>
      <c r="Z174" s="6" t="s">
        <v>1052</v>
      </c>
      <c r="AA174" s="6" t="s">
        <v>108</v>
      </c>
      <c r="AB174" s="6" t="s">
        <v>66</v>
      </c>
      <c r="AC174" s="6" t="s">
        <v>43</v>
      </c>
      <c r="AD174" s="6" t="s">
        <v>864</v>
      </c>
      <c r="AE174" s="6" t="s">
        <v>850</v>
      </c>
      <c r="AF174" s="6" t="s">
        <v>453</v>
      </c>
      <c r="AG174" s="6" t="s">
        <v>480</v>
      </c>
      <c r="AH174" s="6" t="s">
        <v>453</v>
      </c>
      <c r="AI174" s="6" t="s">
        <v>480</v>
      </c>
      <c r="AJ174" s="6" t="s">
        <v>547</v>
      </c>
      <c r="AL174" s="6" t="s">
        <v>44</v>
      </c>
      <c r="AM174" s="6" t="s">
        <v>468</v>
      </c>
      <c r="AN174" s="6" t="s">
        <v>44</v>
      </c>
      <c r="AO174" s="9"/>
      <c r="AP174" s="17" t="s">
        <v>1192</v>
      </c>
    </row>
    <row r="175" spans="1:43" x14ac:dyDescent="0.2">
      <c r="A175" s="2">
        <v>9111</v>
      </c>
      <c r="B175" s="6">
        <v>1</v>
      </c>
      <c r="E175" s="6" t="s">
        <v>1109</v>
      </c>
      <c r="F175" s="6">
        <v>2012</v>
      </c>
      <c r="G175" s="6" t="s">
        <v>156</v>
      </c>
      <c r="H175" s="8">
        <f t="shared" si="26"/>
        <v>4</v>
      </c>
      <c r="I175" s="6" t="str">
        <f t="shared" si="28"/>
        <v>4/2012</v>
      </c>
      <c r="J175" s="6" t="s">
        <v>1236</v>
      </c>
      <c r="K175" s="6">
        <v>2013</v>
      </c>
      <c r="L175" s="6" t="s">
        <v>447</v>
      </c>
      <c r="M175" s="6">
        <f t="shared" si="27"/>
        <v>2</v>
      </c>
      <c r="N175" s="6" t="str">
        <f t="shared" si="29"/>
        <v>2/2013</v>
      </c>
      <c r="O175" s="6" t="s">
        <v>1248</v>
      </c>
      <c r="P175" s="6">
        <v>3</v>
      </c>
      <c r="Q175" s="6" t="s">
        <v>72</v>
      </c>
      <c r="R175" s="6" t="s">
        <v>1045</v>
      </c>
      <c r="S175" s="6" t="s">
        <v>1176</v>
      </c>
      <c r="T175" s="6" t="s">
        <v>1110</v>
      </c>
      <c r="U175" s="6" t="s">
        <v>37</v>
      </c>
      <c r="V175" s="6" t="s">
        <v>1112</v>
      </c>
      <c r="W175" s="6" t="s">
        <v>847</v>
      </c>
      <c r="X175" s="6" t="s">
        <v>848</v>
      </c>
      <c r="Y175" s="6" t="s">
        <v>40</v>
      </c>
      <c r="Z175" s="6" t="s">
        <v>1052</v>
      </c>
      <c r="AA175" s="6" t="s">
        <v>108</v>
      </c>
      <c r="AB175" s="6" t="s">
        <v>66</v>
      </c>
      <c r="AC175" s="6" t="s">
        <v>43</v>
      </c>
      <c r="AD175" s="6" t="s">
        <v>1111</v>
      </c>
      <c r="AE175" s="6" t="s">
        <v>1165</v>
      </c>
      <c r="AF175" s="6" t="s">
        <v>453</v>
      </c>
      <c r="AG175" s="6" t="s">
        <v>480</v>
      </c>
      <c r="AH175" s="6" t="s">
        <v>453</v>
      </c>
      <c r="AI175" s="6" t="s">
        <v>480</v>
      </c>
      <c r="AJ175" s="6" t="s">
        <v>547</v>
      </c>
      <c r="AL175" s="6" t="s">
        <v>44</v>
      </c>
      <c r="AM175" s="6" t="s">
        <v>468</v>
      </c>
      <c r="AN175" s="6" t="s">
        <v>44</v>
      </c>
      <c r="AO175" s="9"/>
      <c r="AP175" s="17" t="s">
        <v>1192</v>
      </c>
    </row>
    <row r="176" spans="1:43" x14ac:dyDescent="0.2">
      <c r="A176" s="2">
        <v>9154</v>
      </c>
      <c r="B176" s="6">
        <v>4</v>
      </c>
      <c r="C176" s="6">
        <v>1</v>
      </c>
      <c r="E176" s="6" t="s">
        <v>172</v>
      </c>
      <c r="F176" s="6">
        <v>2012</v>
      </c>
      <c r="G176" s="6" t="s">
        <v>111</v>
      </c>
      <c r="H176" s="8">
        <f t="shared" si="26"/>
        <v>9</v>
      </c>
      <c r="I176" s="6" t="str">
        <f t="shared" si="28"/>
        <v>9/2012</v>
      </c>
      <c r="J176" s="6" t="s">
        <v>1236</v>
      </c>
      <c r="K176" s="6">
        <v>2013</v>
      </c>
      <c r="L176" s="6" t="s">
        <v>59</v>
      </c>
      <c r="M176" s="6">
        <f t="shared" si="27"/>
        <v>7</v>
      </c>
      <c r="N176" s="6" t="str">
        <f t="shared" si="29"/>
        <v>7/2013</v>
      </c>
      <c r="O176" s="6" t="s">
        <v>1248</v>
      </c>
      <c r="P176" s="6">
        <v>4</v>
      </c>
      <c r="Q176" s="6" t="s">
        <v>60</v>
      </c>
      <c r="R176" s="6" t="s">
        <v>44</v>
      </c>
      <c r="S176" s="6" t="s">
        <v>44</v>
      </c>
      <c r="T176" s="6" t="s">
        <v>476</v>
      </c>
      <c r="U176" s="6" t="s">
        <v>37</v>
      </c>
      <c r="V176" s="6" t="s">
        <v>353</v>
      </c>
      <c r="W176" s="6" t="s">
        <v>476</v>
      </c>
      <c r="X176" s="6" t="s">
        <v>477</v>
      </c>
      <c r="Y176" s="6" t="s">
        <v>40</v>
      </c>
      <c r="Z176" s="6" t="s">
        <v>482</v>
      </c>
      <c r="AA176" s="6" t="s">
        <v>41</v>
      </c>
      <c r="AB176" s="6" t="s">
        <v>42</v>
      </c>
      <c r="AC176" s="6" t="s">
        <v>67</v>
      </c>
      <c r="AD176" s="6" t="s">
        <v>478</v>
      </c>
      <c r="AE176" s="6" t="s">
        <v>44</v>
      </c>
      <c r="AF176" s="6" t="s">
        <v>453</v>
      </c>
      <c r="AG176" s="6" t="s">
        <v>479</v>
      </c>
      <c r="AH176" s="6" t="s">
        <v>468</v>
      </c>
      <c r="AI176" s="6" t="s">
        <v>44</v>
      </c>
      <c r="AJ176" s="6" t="s">
        <v>44</v>
      </c>
      <c r="AL176" s="6" t="s">
        <v>44</v>
      </c>
      <c r="AM176" s="6" t="s">
        <v>468</v>
      </c>
      <c r="AN176" s="6" t="s">
        <v>44</v>
      </c>
      <c r="AO176" s="9"/>
      <c r="AP176" s="17" t="s">
        <v>1192</v>
      </c>
    </row>
    <row r="177" spans="1:43" x14ac:dyDescent="0.2">
      <c r="A177" s="2">
        <v>9154</v>
      </c>
      <c r="B177" s="6">
        <v>4</v>
      </c>
      <c r="C177" s="6">
        <v>2</v>
      </c>
      <c r="E177" s="6" t="s">
        <v>172</v>
      </c>
      <c r="F177" s="6">
        <v>2012</v>
      </c>
      <c r="G177" s="6" t="s">
        <v>111</v>
      </c>
      <c r="H177" s="8">
        <f t="shared" si="26"/>
        <v>9</v>
      </c>
      <c r="I177" s="6" t="str">
        <f t="shared" si="28"/>
        <v>9/2012</v>
      </c>
      <c r="J177" s="6" t="s">
        <v>1236</v>
      </c>
      <c r="K177" s="6">
        <v>2013</v>
      </c>
      <c r="L177" s="6" t="s">
        <v>59</v>
      </c>
      <c r="M177" s="6">
        <f t="shared" si="27"/>
        <v>7</v>
      </c>
      <c r="N177" s="6" t="str">
        <f t="shared" si="29"/>
        <v>7/2013</v>
      </c>
      <c r="O177" s="6" t="s">
        <v>1248</v>
      </c>
      <c r="P177" s="6">
        <v>4</v>
      </c>
      <c r="Q177" s="6" t="s">
        <v>60</v>
      </c>
      <c r="R177" s="6" t="s">
        <v>44</v>
      </c>
      <c r="S177" s="6" t="s">
        <v>44</v>
      </c>
      <c r="T177" s="6" t="s">
        <v>476</v>
      </c>
      <c r="U177" s="6" t="s">
        <v>37</v>
      </c>
      <c r="V177" s="6" t="s">
        <v>354</v>
      </c>
      <c r="W177" s="6" t="s">
        <v>476</v>
      </c>
      <c r="X177" s="6" t="s">
        <v>477</v>
      </c>
      <c r="Y177" s="6" t="s">
        <v>40</v>
      </c>
      <c r="Z177" s="6" t="s">
        <v>482</v>
      </c>
      <c r="AA177" s="6" t="s">
        <v>41</v>
      </c>
      <c r="AB177" s="6" t="s">
        <v>42</v>
      </c>
      <c r="AC177" s="6" t="s">
        <v>67</v>
      </c>
      <c r="AD177" s="6" t="s">
        <v>478</v>
      </c>
      <c r="AE177" s="6" t="s">
        <v>44</v>
      </c>
      <c r="AF177" s="6" t="s">
        <v>453</v>
      </c>
      <c r="AG177" s="6" t="s">
        <v>479</v>
      </c>
      <c r="AH177" s="6" t="s">
        <v>468</v>
      </c>
      <c r="AI177" s="6" t="s">
        <v>44</v>
      </c>
      <c r="AJ177" s="6" t="s">
        <v>44</v>
      </c>
      <c r="AL177" s="6" t="s">
        <v>44</v>
      </c>
      <c r="AM177" s="6" t="s">
        <v>468</v>
      </c>
      <c r="AN177" s="6" t="s">
        <v>44</v>
      </c>
      <c r="AO177" s="9"/>
      <c r="AP177" s="1">
        <v>1661966667</v>
      </c>
    </row>
    <row r="178" spans="1:43" x14ac:dyDescent="0.2">
      <c r="A178" s="2">
        <v>9185</v>
      </c>
      <c r="B178" s="6">
        <v>1</v>
      </c>
      <c r="E178" s="6" t="s">
        <v>299</v>
      </c>
      <c r="F178" s="6">
        <v>2012</v>
      </c>
      <c r="G178" s="6" t="s">
        <v>143</v>
      </c>
      <c r="H178" s="8">
        <f t="shared" si="26"/>
        <v>10</v>
      </c>
      <c r="I178" s="6" t="str">
        <f t="shared" si="28"/>
        <v>10/2012</v>
      </c>
      <c r="J178" s="6" t="s">
        <v>1236</v>
      </c>
      <c r="K178" s="6">
        <v>2013</v>
      </c>
      <c r="L178" s="6" t="s">
        <v>71</v>
      </c>
      <c r="M178" s="6">
        <f t="shared" si="27"/>
        <v>11</v>
      </c>
      <c r="N178" s="6" t="str">
        <f t="shared" si="29"/>
        <v>11/2013</v>
      </c>
      <c r="O178" s="6" t="s">
        <v>1248</v>
      </c>
      <c r="P178" s="6">
        <v>3</v>
      </c>
      <c r="Q178" s="6" t="s">
        <v>72</v>
      </c>
      <c r="R178" s="6" t="s">
        <v>1045</v>
      </c>
      <c r="S178" s="6" t="s">
        <v>1005</v>
      </c>
      <c r="T178" s="6" t="s">
        <v>887</v>
      </c>
      <c r="U178" s="6" t="s">
        <v>37</v>
      </c>
      <c r="V178" s="15" t="s">
        <v>401</v>
      </c>
      <c r="W178" s="6" t="s">
        <v>847</v>
      </c>
      <c r="X178" s="6" t="s">
        <v>848</v>
      </c>
      <c r="Y178" s="6" t="s">
        <v>40</v>
      </c>
      <c r="Z178" s="6" t="s">
        <v>1052</v>
      </c>
      <c r="AA178" s="6" t="s">
        <v>108</v>
      </c>
      <c r="AB178" s="6" t="s">
        <v>66</v>
      </c>
      <c r="AC178" s="6" t="s">
        <v>43</v>
      </c>
      <c r="AD178" s="6" t="s">
        <v>888</v>
      </c>
      <c r="AE178" s="6" t="s">
        <v>850</v>
      </c>
      <c r="AF178" s="6" t="s">
        <v>453</v>
      </c>
      <c r="AG178" s="6" t="s">
        <v>480</v>
      </c>
      <c r="AH178" s="6" t="s">
        <v>453</v>
      </c>
      <c r="AI178" s="6" t="s">
        <v>480</v>
      </c>
      <c r="AJ178" s="6" t="s">
        <v>547</v>
      </c>
      <c r="AL178" s="6" t="s">
        <v>44</v>
      </c>
      <c r="AM178" s="6" t="s">
        <v>468</v>
      </c>
      <c r="AN178" s="6" t="s">
        <v>44</v>
      </c>
      <c r="AO178" s="9"/>
      <c r="AP178" s="1">
        <v>1633866667</v>
      </c>
    </row>
    <row r="179" spans="1:43" x14ac:dyDescent="0.2">
      <c r="A179" s="2">
        <v>9326</v>
      </c>
      <c r="B179" s="6">
        <v>1</v>
      </c>
      <c r="E179" s="6" t="s">
        <v>279</v>
      </c>
      <c r="F179" s="6">
        <v>2013</v>
      </c>
      <c r="G179" s="6" t="s">
        <v>447</v>
      </c>
      <c r="H179" s="8">
        <f t="shared" si="26"/>
        <v>2</v>
      </c>
      <c r="I179" s="6" t="str">
        <f t="shared" si="28"/>
        <v>2/2013</v>
      </c>
      <c r="J179" s="6" t="s">
        <v>1236</v>
      </c>
      <c r="K179" s="6">
        <v>2015</v>
      </c>
      <c r="L179" s="6" t="s">
        <v>143</v>
      </c>
      <c r="M179" s="6">
        <f t="shared" si="27"/>
        <v>10</v>
      </c>
      <c r="N179" s="6" t="str">
        <f t="shared" si="29"/>
        <v>10/2015</v>
      </c>
      <c r="O179" s="6" t="s">
        <v>1237</v>
      </c>
      <c r="P179" s="6">
        <v>2</v>
      </c>
      <c r="Q179" s="6" t="s">
        <v>72</v>
      </c>
      <c r="R179" s="6" t="s">
        <v>1045</v>
      </c>
      <c r="S179" s="6" t="s">
        <v>990</v>
      </c>
      <c r="T179" s="6" t="s">
        <v>841</v>
      </c>
      <c r="U179" s="6" t="s">
        <v>37</v>
      </c>
      <c r="V179" s="6" t="s">
        <v>243</v>
      </c>
      <c r="W179" s="6" t="s">
        <v>842</v>
      </c>
      <c r="X179" s="6" t="s">
        <v>843</v>
      </c>
      <c r="Y179" s="6" t="s">
        <v>40</v>
      </c>
      <c r="Z179" s="6" t="s">
        <v>684</v>
      </c>
      <c r="AA179" s="6" t="s">
        <v>41</v>
      </c>
      <c r="AB179" s="6" t="s">
        <v>66</v>
      </c>
      <c r="AC179" s="6" t="s">
        <v>43</v>
      </c>
      <c r="AD179" s="6" t="s">
        <v>845</v>
      </c>
      <c r="AE179" s="6" t="s">
        <v>844</v>
      </c>
      <c r="AF179" s="6" t="s">
        <v>453</v>
      </c>
      <c r="AG179" s="6" t="s">
        <v>582</v>
      </c>
      <c r="AH179" s="6" t="s">
        <v>453</v>
      </c>
      <c r="AI179" s="6" t="s">
        <v>582</v>
      </c>
      <c r="AJ179" s="6" t="s">
        <v>44</v>
      </c>
      <c r="AL179" s="6" t="s">
        <v>44</v>
      </c>
      <c r="AM179" s="6" t="s">
        <v>468</v>
      </c>
      <c r="AN179" s="6" t="s">
        <v>44</v>
      </c>
      <c r="AO179" s="9"/>
      <c r="AP179" s="17" t="s">
        <v>1192</v>
      </c>
    </row>
    <row r="180" spans="1:43" ht="19" customHeight="1" x14ac:dyDescent="0.2">
      <c r="A180" s="2">
        <v>9356</v>
      </c>
      <c r="B180" s="6">
        <v>40</v>
      </c>
      <c r="E180" s="6" t="s">
        <v>278</v>
      </c>
      <c r="F180" s="6">
        <v>2020</v>
      </c>
      <c r="G180" s="6" t="s">
        <v>143</v>
      </c>
      <c r="H180" s="8">
        <f t="shared" si="26"/>
        <v>10</v>
      </c>
      <c r="I180" s="6" t="str">
        <f t="shared" si="28"/>
        <v>10/2020</v>
      </c>
      <c r="J180" s="6" t="s">
        <v>1238</v>
      </c>
      <c r="K180" s="6">
        <v>2021</v>
      </c>
      <c r="L180" s="6" t="s">
        <v>447</v>
      </c>
      <c r="M180" s="6">
        <f t="shared" si="27"/>
        <v>2</v>
      </c>
      <c r="N180" s="6" t="str">
        <f t="shared" si="29"/>
        <v>2/2021</v>
      </c>
      <c r="O180" s="6" t="s">
        <v>1238</v>
      </c>
      <c r="P180" s="6">
        <v>3</v>
      </c>
      <c r="Q180" s="6" t="s">
        <v>72</v>
      </c>
      <c r="R180" s="6" t="s">
        <v>1048</v>
      </c>
      <c r="S180" s="6" t="s">
        <v>989</v>
      </c>
      <c r="T180" s="6" t="s">
        <v>835</v>
      </c>
      <c r="U180" s="6" t="s">
        <v>37</v>
      </c>
      <c r="V180" s="6" t="s">
        <v>242</v>
      </c>
      <c r="W180" s="6" t="s">
        <v>836</v>
      </c>
      <c r="X180" s="6" t="s">
        <v>837</v>
      </c>
      <c r="Y180" s="6" t="s">
        <v>40</v>
      </c>
      <c r="Z180" s="6" t="s">
        <v>1052</v>
      </c>
      <c r="AA180" s="6" t="s">
        <v>108</v>
      </c>
      <c r="AB180" s="6" t="s">
        <v>66</v>
      </c>
      <c r="AC180" s="6" t="s">
        <v>43</v>
      </c>
      <c r="AD180" s="6" t="s">
        <v>838</v>
      </c>
      <c r="AE180" s="6" t="s">
        <v>839</v>
      </c>
      <c r="AF180" s="6" t="s">
        <v>453</v>
      </c>
      <c r="AG180" s="6" t="s">
        <v>840</v>
      </c>
      <c r="AH180" s="6" t="s">
        <v>453</v>
      </c>
      <c r="AI180" s="6" t="s">
        <v>535</v>
      </c>
      <c r="AJ180" s="6" t="s">
        <v>44</v>
      </c>
      <c r="AL180" s="6" t="s">
        <v>44</v>
      </c>
      <c r="AM180" s="6" t="s">
        <v>468</v>
      </c>
      <c r="AN180" s="6" t="s">
        <v>44</v>
      </c>
      <c r="AO180" s="9"/>
      <c r="AP180" s="1">
        <v>1083118703</v>
      </c>
      <c r="AQ180" s="10" t="s">
        <v>1224</v>
      </c>
    </row>
    <row r="181" spans="1:43" x14ac:dyDescent="0.2">
      <c r="A181" s="2">
        <v>9416</v>
      </c>
      <c r="B181" s="6">
        <v>3</v>
      </c>
      <c r="E181" s="6" t="s">
        <v>384</v>
      </c>
      <c r="F181" s="6">
        <v>2014</v>
      </c>
      <c r="G181" s="6" t="s">
        <v>59</v>
      </c>
      <c r="H181" s="8">
        <f t="shared" si="26"/>
        <v>7</v>
      </c>
      <c r="I181" s="6" t="str">
        <f t="shared" si="28"/>
        <v>7/2014</v>
      </c>
      <c r="J181" s="6" t="s">
        <v>1237</v>
      </c>
      <c r="K181" s="6">
        <v>2016</v>
      </c>
      <c r="L181" s="6" t="s">
        <v>82</v>
      </c>
      <c r="M181" s="6">
        <f t="shared" si="27"/>
        <v>12</v>
      </c>
      <c r="N181" s="6" t="str">
        <f t="shared" ref="N181:N183" si="30">CONCATENATE(M181,"/",K181)</f>
        <v>12/2016</v>
      </c>
      <c r="O181" s="6" t="s">
        <v>1237</v>
      </c>
      <c r="P181" s="6">
        <v>3</v>
      </c>
      <c r="Q181" s="6" t="s">
        <v>60</v>
      </c>
      <c r="R181" s="6" t="s">
        <v>44</v>
      </c>
      <c r="S181" s="6" t="s">
        <v>44</v>
      </c>
      <c r="T181" s="6" t="s">
        <v>830</v>
      </c>
      <c r="U181" s="6" t="s">
        <v>37</v>
      </c>
      <c r="V181" s="6" t="s">
        <v>241</v>
      </c>
      <c r="W181" s="6" t="s">
        <v>831</v>
      </c>
      <c r="X181" s="6" t="s">
        <v>832</v>
      </c>
      <c r="Y181" s="6" t="s">
        <v>40</v>
      </c>
      <c r="Z181" s="6" t="s">
        <v>1052</v>
      </c>
      <c r="AA181" s="6" t="s">
        <v>41</v>
      </c>
      <c r="AB181" s="6" t="s">
        <v>66</v>
      </c>
      <c r="AC181" s="6" t="s">
        <v>43</v>
      </c>
      <c r="AD181" s="6" t="s">
        <v>833</v>
      </c>
      <c r="AE181" s="6" t="s">
        <v>834</v>
      </c>
      <c r="AF181" s="6" t="s">
        <v>468</v>
      </c>
      <c r="AG181" s="6" t="s">
        <v>44</v>
      </c>
      <c r="AH181" s="6" t="s">
        <v>468</v>
      </c>
      <c r="AI181" s="6" t="s">
        <v>44</v>
      </c>
      <c r="AJ181" s="6" t="s">
        <v>44</v>
      </c>
      <c r="AL181" s="6" t="s">
        <v>661</v>
      </c>
      <c r="AM181" s="6" t="s">
        <v>468</v>
      </c>
      <c r="AN181" s="6" t="s">
        <v>44</v>
      </c>
      <c r="AO181" s="9"/>
      <c r="AP181" s="17" t="s">
        <v>1192</v>
      </c>
    </row>
    <row r="182" spans="1:43" x14ac:dyDescent="0.2">
      <c r="A182" s="2">
        <v>9428</v>
      </c>
      <c r="B182" s="6">
        <v>1</v>
      </c>
      <c r="E182" s="6" t="s">
        <v>119</v>
      </c>
      <c r="F182" s="6">
        <v>2015</v>
      </c>
      <c r="G182" s="6" t="s">
        <v>82</v>
      </c>
      <c r="H182" s="8">
        <f t="shared" si="26"/>
        <v>12</v>
      </c>
      <c r="I182" s="6" t="str">
        <f t="shared" si="28"/>
        <v>12/2015</v>
      </c>
      <c r="J182" s="6" t="s">
        <v>1237</v>
      </c>
      <c r="K182" s="6">
        <v>2016</v>
      </c>
      <c r="L182" s="6" t="s">
        <v>111</v>
      </c>
      <c r="M182" s="6">
        <f>IF(L182="Enero",1,IF(L182="Febrero",2,IF(L182="Marzo",3,IF(L182="Abril",4,IF(L182="Mayo",5,IF(L182="Junio",6,IF(L182="Julio",7,IF(L182="Agosto",8,IF(L182="Setiembre",9,IF(L182="Octubre",10,IF(L182="Noviembre",11,IF(L182="Diciembre",12,0))))))))))))</f>
        <v>9</v>
      </c>
      <c r="N182" s="6" t="str">
        <f t="shared" si="30"/>
        <v>9/2016</v>
      </c>
      <c r="O182" s="6" t="s">
        <v>1237</v>
      </c>
      <c r="P182" s="6">
        <v>3</v>
      </c>
      <c r="Q182" s="6" t="s">
        <v>60</v>
      </c>
      <c r="R182" s="6" t="s">
        <v>44</v>
      </c>
      <c r="S182" s="6" t="s">
        <v>44</v>
      </c>
      <c r="T182" s="6" t="s">
        <v>114</v>
      </c>
      <c r="U182" s="6" t="s">
        <v>37</v>
      </c>
      <c r="V182" s="6" t="s">
        <v>115</v>
      </c>
      <c r="W182" s="6" t="s">
        <v>116</v>
      </c>
      <c r="X182" s="6" t="s">
        <v>114</v>
      </c>
      <c r="Y182" s="6" t="s">
        <v>65</v>
      </c>
      <c r="Z182" s="6" t="s">
        <v>539</v>
      </c>
      <c r="AA182" s="6" t="s">
        <v>107</v>
      </c>
      <c r="AB182" s="6" t="s">
        <v>42</v>
      </c>
      <c r="AC182" s="6" t="s">
        <v>43</v>
      </c>
      <c r="AD182" s="6" t="s">
        <v>44</v>
      </c>
      <c r="AE182" s="6" t="s">
        <v>117</v>
      </c>
      <c r="AF182" s="6" t="s">
        <v>453</v>
      </c>
      <c r="AG182" s="6" t="s">
        <v>118</v>
      </c>
      <c r="AH182" s="6" t="s">
        <v>453</v>
      </c>
      <c r="AI182" s="6" t="s">
        <v>1053</v>
      </c>
      <c r="AJ182" s="6" t="s">
        <v>44</v>
      </c>
      <c r="AL182" s="6" t="s">
        <v>982</v>
      </c>
      <c r="AM182" s="6" t="s">
        <v>468</v>
      </c>
      <c r="AN182" s="6" t="s">
        <v>44</v>
      </c>
      <c r="AO182" s="9"/>
      <c r="AP182" s="1">
        <v>26470233333</v>
      </c>
    </row>
    <row r="183" spans="1:43" x14ac:dyDescent="0.2">
      <c r="A183" s="2">
        <v>9504</v>
      </c>
      <c r="B183" s="6">
        <v>1</v>
      </c>
      <c r="E183" s="6" t="s">
        <v>1152</v>
      </c>
      <c r="F183" s="6">
        <v>2014</v>
      </c>
      <c r="G183" s="6" t="s">
        <v>59</v>
      </c>
      <c r="H183" s="8">
        <f t="shared" si="26"/>
        <v>7</v>
      </c>
      <c r="I183" s="6" t="str">
        <f t="shared" si="28"/>
        <v>7/2014</v>
      </c>
      <c r="J183" s="6" t="s">
        <v>1237</v>
      </c>
      <c r="K183" s="6">
        <v>2017</v>
      </c>
      <c r="L183" s="6" t="s">
        <v>82</v>
      </c>
      <c r="M183" s="6">
        <f t="shared" ref="M183:M191" si="31">IF(L183="Enero",1,IF(L183="Febrero",2,IF(L183="Marzo",3,IF(L183="Abril",4,IF(L183="Mayo",5,IF(L183="Junio",6,IF(L183="Julio",7,IF(L183="Agosto",8,IF(L183="Setiembre", 9,IF(L183="Octubre",10,IF(L183="Noviembre", 11,IF(L183="Diciembre",12,0))))))))))))</f>
        <v>12</v>
      </c>
      <c r="N183" s="6" t="str">
        <f t="shared" si="30"/>
        <v>12/2017</v>
      </c>
      <c r="O183" s="6" t="s">
        <v>1237</v>
      </c>
      <c r="P183" s="6">
        <v>4</v>
      </c>
      <c r="Q183" s="6" t="s">
        <v>72</v>
      </c>
      <c r="R183" s="6" t="s">
        <v>1045</v>
      </c>
      <c r="S183" s="6" t="s">
        <v>1172</v>
      </c>
      <c r="T183" s="6" t="s">
        <v>1150</v>
      </c>
      <c r="U183" s="6" t="s">
        <v>37</v>
      </c>
      <c r="V183" s="6" t="s">
        <v>1152</v>
      </c>
      <c r="W183" s="6" t="s">
        <v>847</v>
      </c>
      <c r="X183" s="6" t="s">
        <v>848</v>
      </c>
      <c r="Y183" s="6" t="s">
        <v>40</v>
      </c>
      <c r="Z183" s="6" t="s">
        <v>1052</v>
      </c>
      <c r="AA183" s="6" t="s">
        <v>108</v>
      </c>
      <c r="AB183" s="6" t="s">
        <v>66</v>
      </c>
      <c r="AC183" s="6" t="s">
        <v>43</v>
      </c>
      <c r="AD183" s="6" t="s">
        <v>1151</v>
      </c>
      <c r="AE183" s="6" t="s">
        <v>1165</v>
      </c>
      <c r="AF183" s="6" t="s">
        <v>453</v>
      </c>
      <c r="AG183" s="6" t="s">
        <v>480</v>
      </c>
      <c r="AH183" s="6" t="s">
        <v>453</v>
      </c>
      <c r="AI183" s="6" t="s">
        <v>480</v>
      </c>
      <c r="AJ183" s="6" t="s">
        <v>547</v>
      </c>
      <c r="AL183" s="6" t="s">
        <v>982</v>
      </c>
      <c r="AM183" s="6" t="s">
        <v>468</v>
      </c>
      <c r="AN183" s="6" t="s">
        <v>44</v>
      </c>
      <c r="AO183" s="9">
        <v>26766792932</v>
      </c>
      <c r="AP183" s="17" t="s">
        <v>1192</v>
      </c>
    </row>
    <row r="184" spans="1:43" x14ac:dyDescent="0.2">
      <c r="A184" s="2">
        <v>9505</v>
      </c>
      <c r="B184" s="6">
        <v>1</v>
      </c>
      <c r="E184" s="6" t="s">
        <v>284</v>
      </c>
      <c r="F184" s="6">
        <v>2014</v>
      </c>
      <c r="G184" s="6" t="s">
        <v>162</v>
      </c>
      <c r="H184" s="8">
        <f t="shared" si="26"/>
        <v>3</v>
      </c>
      <c r="I184" s="6" t="str">
        <f t="shared" si="28"/>
        <v>3/2014</v>
      </c>
      <c r="J184" s="6" t="s">
        <v>1236</v>
      </c>
      <c r="K184" s="6">
        <v>2018</v>
      </c>
      <c r="L184" s="6" t="s">
        <v>59</v>
      </c>
      <c r="M184" s="6">
        <f t="shared" si="31"/>
        <v>7</v>
      </c>
      <c r="N184" s="6" t="str">
        <f t="shared" si="29"/>
        <v>7/2018</v>
      </c>
      <c r="O184" s="6" t="s">
        <v>1238</v>
      </c>
      <c r="P184" s="6">
        <v>1</v>
      </c>
      <c r="Q184" s="6" t="s">
        <v>72</v>
      </c>
      <c r="R184" s="6" t="s">
        <v>1047</v>
      </c>
      <c r="S184" s="6" t="s">
        <v>993</v>
      </c>
      <c r="T184" s="6" t="s">
        <v>857</v>
      </c>
      <c r="U184" s="6" t="s">
        <v>37</v>
      </c>
      <c r="V184" s="15" t="s">
        <v>284</v>
      </c>
      <c r="W184" s="6" t="s">
        <v>847</v>
      </c>
      <c r="X184" s="6" t="s">
        <v>848</v>
      </c>
      <c r="Y184" s="6" t="s">
        <v>40</v>
      </c>
      <c r="Z184" s="6" t="s">
        <v>1052</v>
      </c>
      <c r="AA184" s="6" t="s">
        <v>108</v>
      </c>
      <c r="AB184" s="6" t="s">
        <v>66</v>
      </c>
      <c r="AC184" s="6" t="s">
        <v>43</v>
      </c>
      <c r="AD184" s="6" t="s">
        <v>858</v>
      </c>
      <c r="AE184" s="6" t="s">
        <v>850</v>
      </c>
      <c r="AF184" s="6" t="s">
        <v>453</v>
      </c>
      <c r="AG184" s="6" t="s">
        <v>480</v>
      </c>
      <c r="AH184" s="6" t="s">
        <v>453</v>
      </c>
      <c r="AI184" s="6" t="s">
        <v>480</v>
      </c>
      <c r="AJ184" s="6" t="s">
        <v>547</v>
      </c>
      <c r="AL184" s="6" t="s">
        <v>44</v>
      </c>
      <c r="AM184" s="6" t="s">
        <v>468</v>
      </c>
      <c r="AN184" s="6" t="s">
        <v>44</v>
      </c>
      <c r="AO184" s="9"/>
      <c r="AP184" s="17" t="s">
        <v>1192</v>
      </c>
    </row>
    <row r="185" spans="1:43" x14ac:dyDescent="0.2">
      <c r="A185" s="2">
        <v>9620</v>
      </c>
      <c r="B185" s="6">
        <v>1</v>
      </c>
      <c r="E185" s="6" t="s">
        <v>329</v>
      </c>
      <c r="F185" s="6">
        <v>2015</v>
      </c>
      <c r="G185" s="6" t="s">
        <v>84</v>
      </c>
      <c r="H185" s="8">
        <f t="shared" si="26"/>
        <v>8</v>
      </c>
      <c r="I185" s="6" t="str">
        <f t="shared" si="28"/>
        <v>8/2015</v>
      </c>
      <c r="J185" s="6" t="s">
        <v>1237</v>
      </c>
      <c r="K185" s="6">
        <v>2019</v>
      </c>
      <c r="L185" s="6" t="s">
        <v>162</v>
      </c>
      <c r="M185" s="6">
        <f t="shared" si="31"/>
        <v>3</v>
      </c>
      <c r="N185" s="6" t="str">
        <f t="shared" si="29"/>
        <v>3/2019</v>
      </c>
      <c r="O185" s="6" t="s">
        <v>1238</v>
      </c>
      <c r="P185" s="6">
        <v>1</v>
      </c>
      <c r="Q185" s="6" t="s">
        <v>72</v>
      </c>
      <c r="R185" s="6" t="s">
        <v>1047</v>
      </c>
      <c r="S185" s="6" t="s">
        <v>1033</v>
      </c>
      <c r="T185" s="6" t="s">
        <v>952</v>
      </c>
      <c r="U185" s="6" t="s">
        <v>37</v>
      </c>
      <c r="V185" s="15" t="s">
        <v>329</v>
      </c>
      <c r="Y185" s="6" t="s">
        <v>40</v>
      </c>
      <c r="Z185" s="6" t="s">
        <v>1052</v>
      </c>
      <c r="AA185" s="6" t="s">
        <v>108</v>
      </c>
      <c r="AB185" s="6" t="s">
        <v>66</v>
      </c>
      <c r="AC185" s="6" t="s">
        <v>43</v>
      </c>
      <c r="AD185" s="6" t="s">
        <v>953</v>
      </c>
      <c r="AE185" s="6" t="s">
        <v>953</v>
      </c>
      <c r="AF185" s="6" t="s">
        <v>453</v>
      </c>
      <c r="AG185" s="6" t="s">
        <v>480</v>
      </c>
      <c r="AH185" s="6" t="s">
        <v>453</v>
      </c>
      <c r="AI185" s="6" t="s">
        <v>480</v>
      </c>
      <c r="AJ185" s="6" t="s">
        <v>547</v>
      </c>
      <c r="AL185" s="6" t="s">
        <v>44</v>
      </c>
      <c r="AM185" s="6" t="s">
        <v>468</v>
      </c>
      <c r="AN185" s="6" t="s">
        <v>44</v>
      </c>
      <c r="AO185" s="9"/>
      <c r="AP185" s="17" t="s">
        <v>1192</v>
      </c>
    </row>
    <row r="186" spans="1:43" x14ac:dyDescent="0.2">
      <c r="A186" s="2">
        <v>9646</v>
      </c>
      <c r="B186" s="6">
        <v>1</v>
      </c>
      <c r="E186" s="6" t="s">
        <v>303</v>
      </c>
      <c r="F186" s="6">
        <v>2016</v>
      </c>
      <c r="G186" s="6" t="s">
        <v>82</v>
      </c>
      <c r="H186" s="8">
        <f t="shared" si="26"/>
        <v>12</v>
      </c>
      <c r="I186" s="6" t="str">
        <f t="shared" si="28"/>
        <v>12/2016</v>
      </c>
      <c r="J186" s="6" t="s">
        <v>1237</v>
      </c>
      <c r="K186" s="6">
        <v>2019</v>
      </c>
      <c r="L186" s="6" t="s">
        <v>447</v>
      </c>
      <c r="M186" s="6">
        <f t="shared" si="31"/>
        <v>2</v>
      </c>
      <c r="N186" s="6" t="str">
        <f t="shared" si="29"/>
        <v>2/2019</v>
      </c>
      <c r="O186" s="6" t="s">
        <v>1238</v>
      </c>
      <c r="P186" s="6">
        <v>1</v>
      </c>
      <c r="Q186" s="6" t="s">
        <v>72</v>
      </c>
      <c r="R186" s="6" t="s">
        <v>73</v>
      </c>
      <c r="S186" s="6" t="s">
        <v>1009</v>
      </c>
      <c r="T186" s="6" t="s">
        <v>897</v>
      </c>
      <c r="U186" s="6" t="s">
        <v>37</v>
      </c>
      <c r="V186" s="15" t="s">
        <v>406</v>
      </c>
      <c r="W186" s="6" t="s">
        <v>847</v>
      </c>
      <c r="X186" s="6" t="s">
        <v>848</v>
      </c>
      <c r="Y186" s="6" t="s">
        <v>40</v>
      </c>
      <c r="Z186" s="6" t="s">
        <v>1052</v>
      </c>
      <c r="AA186" s="6" t="s">
        <v>108</v>
      </c>
      <c r="AB186" s="6" t="s">
        <v>66</v>
      </c>
      <c r="AC186" s="6" t="s">
        <v>43</v>
      </c>
      <c r="AD186" s="6" t="s">
        <v>898</v>
      </c>
      <c r="AE186" s="6" t="s">
        <v>850</v>
      </c>
      <c r="AF186" s="6" t="s">
        <v>453</v>
      </c>
      <c r="AG186" s="6" t="s">
        <v>480</v>
      </c>
      <c r="AH186" s="6" t="s">
        <v>453</v>
      </c>
      <c r="AI186" s="6" t="s">
        <v>480</v>
      </c>
      <c r="AJ186" s="6" t="s">
        <v>547</v>
      </c>
      <c r="AL186" s="6" t="s">
        <v>44</v>
      </c>
      <c r="AM186" s="6" t="s">
        <v>468</v>
      </c>
      <c r="AN186" s="6" t="s">
        <v>44</v>
      </c>
      <c r="AO186" s="9"/>
      <c r="AP186" s="17" t="s">
        <v>1192</v>
      </c>
    </row>
    <row r="187" spans="1:43" x14ac:dyDescent="0.2">
      <c r="A187" s="2">
        <v>9694</v>
      </c>
      <c r="B187" s="6">
        <v>1</v>
      </c>
      <c r="E187" s="6" t="s">
        <v>1107</v>
      </c>
      <c r="F187" s="6">
        <v>2017</v>
      </c>
      <c r="G187" s="6" t="s">
        <v>141</v>
      </c>
      <c r="H187" s="8">
        <f t="shared" si="26"/>
        <v>6</v>
      </c>
      <c r="I187" s="6" t="str">
        <f t="shared" si="28"/>
        <v>6/2017</v>
      </c>
      <c r="J187" s="6" t="s">
        <v>1237</v>
      </c>
      <c r="K187" s="6">
        <v>2019</v>
      </c>
      <c r="L187" s="6" t="s">
        <v>141</v>
      </c>
      <c r="M187" s="6">
        <f t="shared" si="31"/>
        <v>6</v>
      </c>
      <c r="N187" s="6" t="str">
        <f t="shared" si="29"/>
        <v>6/2019</v>
      </c>
      <c r="O187" s="6" t="s">
        <v>1238</v>
      </c>
      <c r="P187" s="6">
        <v>2</v>
      </c>
      <c r="Q187" s="6" t="s">
        <v>60</v>
      </c>
      <c r="R187" s="6" t="s">
        <v>44</v>
      </c>
      <c r="S187" s="6" t="s">
        <v>44</v>
      </c>
      <c r="T187" s="6" t="s">
        <v>1097</v>
      </c>
      <c r="U187" s="6" t="s">
        <v>37</v>
      </c>
      <c r="V187" s="6" t="s">
        <v>1069</v>
      </c>
      <c r="W187" s="6" t="s">
        <v>1098</v>
      </c>
      <c r="X187" s="6" t="s">
        <v>1099</v>
      </c>
      <c r="Y187" s="6" t="s">
        <v>65</v>
      </c>
      <c r="Z187" s="6" t="s">
        <v>539</v>
      </c>
      <c r="AA187" s="6" t="s">
        <v>107</v>
      </c>
      <c r="AB187" s="6" t="s">
        <v>66</v>
      </c>
      <c r="AC187" s="6" t="s">
        <v>43</v>
      </c>
      <c r="AD187" s="6">
        <v>5.0000000000000001E-3</v>
      </c>
      <c r="AE187" s="6" t="s">
        <v>1071</v>
      </c>
      <c r="AF187" s="6" t="s">
        <v>453</v>
      </c>
      <c r="AG187" s="6" t="s">
        <v>1100</v>
      </c>
      <c r="AH187" s="6" t="s">
        <v>453</v>
      </c>
      <c r="AI187" s="6" t="s">
        <v>1053</v>
      </c>
      <c r="AJ187" s="6" t="s">
        <v>44</v>
      </c>
      <c r="AL187" s="6" t="s">
        <v>44</v>
      </c>
      <c r="AM187" s="6" t="s">
        <v>468</v>
      </c>
      <c r="AN187" s="6" t="s">
        <v>44</v>
      </c>
      <c r="AO187" s="9"/>
      <c r="AP187" s="1">
        <v>3995000000</v>
      </c>
    </row>
    <row r="188" spans="1:43" x14ac:dyDescent="0.2">
      <c r="A188" s="2">
        <v>9713</v>
      </c>
      <c r="B188" s="6">
        <v>1</v>
      </c>
      <c r="E188" s="6" t="s">
        <v>326</v>
      </c>
      <c r="F188" s="6">
        <v>2017</v>
      </c>
      <c r="G188" s="6" t="s">
        <v>82</v>
      </c>
      <c r="H188" s="8">
        <f t="shared" si="26"/>
        <v>12</v>
      </c>
      <c r="I188" s="6" t="str">
        <f t="shared" si="28"/>
        <v>12/2017</v>
      </c>
      <c r="J188" s="6" t="s">
        <v>1237</v>
      </c>
      <c r="K188" s="6">
        <v>2019</v>
      </c>
      <c r="L188" s="6" t="s">
        <v>82</v>
      </c>
      <c r="M188" s="6">
        <f t="shared" si="31"/>
        <v>12</v>
      </c>
      <c r="N188" s="6" t="str">
        <f t="shared" si="29"/>
        <v>12/2019</v>
      </c>
      <c r="O188" s="6" t="s">
        <v>1238</v>
      </c>
      <c r="P188" s="6">
        <v>2</v>
      </c>
      <c r="Q188" s="6" t="s">
        <v>72</v>
      </c>
      <c r="R188" s="6" t="s">
        <v>1045</v>
      </c>
      <c r="S188" s="6" t="s">
        <v>1030</v>
      </c>
      <c r="T188" s="6" t="s">
        <v>946</v>
      </c>
      <c r="U188" s="6" t="s">
        <v>37</v>
      </c>
      <c r="V188" s="15" t="s">
        <v>326</v>
      </c>
      <c r="W188" s="6" t="s">
        <v>847</v>
      </c>
      <c r="X188" s="6" t="s">
        <v>848</v>
      </c>
      <c r="Y188" s="6" t="s">
        <v>40</v>
      </c>
      <c r="Z188" s="6" t="s">
        <v>1052</v>
      </c>
      <c r="AA188" s="6" t="s">
        <v>108</v>
      </c>
      <c r="AB188" s="6" t="s">
        <v>66</v>
      </c>
      <c r="AC188" s="6" t="s">
        <v>43</v>
      </c>
      <c r="AD188" s="6" t="s">
        <v>947</v>
      </c>
      <c r="AE188" s="6" t="s">
        <v>850</v>
      </c>
      <c r="AF188" s="6" t="s">
        <v>453</v>
      </c>
      <c r="AG188" s="6" t="s">
        <v>480</v>
      </c>
      <c r="AH188" s="6" t="s">
        <v>453</v>
      </c>
      <c r="AI188" s="6" t="s">
        <v>480</v>
      </c>
      <c r="AJ188" s="6" t="s">
        <v>547</v>
      </c>
      <c r="AL188" s="6" t="s">
        <v>44</v>
      </c>
      <c r="AM188" s="6" t="s">
        <v>468</v>
      </c>
      <c r="AN188" s="6" t="s">
        <v>44</v>
      </c>
      <c r="AO188" s="9"/>
      <c r="AP188" s="17" t="s">
        <v>1192</v>
      </c>
    </row>
    <row r="189" spans="1:43" x14ac:dyDescent="0.2">
      <c r="A189" s="2">
        <v>9829</v>
      </c>
      <c r="B189" s="6">
        <v>1</v>
      </c>
      <c r="E189" s="6" t="s">
        <v>140</v>
      </c>
      <c r="F189" s="6">
        <v>2015</v>
      </c>
      <c r="G189" s="6" t="s">
        <v>143</v>
      </c>
      <c r="H189" s="8">
        <f t="shared" si="26"/>
        <v>10</v>
      </c>
      <c r="I189" s="6" t="str">
        <f t="shared" si="28"/>
        <v>10/2015</v>
      </c>
      <c r="J189" s="6" t="s">
        <v>1238</v>
      </c>
      <c r="K189" s="6">
        <v>2020</v>
      </c>
      <c r="L189" s="6" t="s">
        <v>141</v>
      </c>
      <c r="M189" s="8">
        <f t="shared" si="31"/>
        <v>6</v>
      </c>
      <c r="N189" s="6" t="str">
        <f t="shared" si="29"/>
        <v>6/2020</v>
      </c>
      <c r="O189" s="6" t="s">
        <v>1238</v>
      </c>
      <c r="P189" s="6">
        <v>3</v>
      </c>
      <c r="Q189" s="6" t="s">
        <v>72</v>
      </c>
      <c r="R189" s="6" t="s">
        <v>73</v>
      </c>
      <c r="S189" s="6" t="s">
        <v>44</v>
      </c>
      <c r="T189" s="6" t="s">
        <v>144</v>
      </c>
      <c r="U189" s="6" t="s">
        <v>37</v>
      </c>
      <c r="V189" s="6" t="s">
        <v>146</v>
      </c>
      <c r="W189" s="6" t="s">
        <v>145</v>
      </c>
      <c r="X189" s="6" t="s">
        <v>147</v>
      </c>
      <c r="Y189" s="6" t="s">
        <v>40</v>
      </c>
      <c r="Z189" s="6" t="s">
        <v>665</v>
      </c>
      <c r="AA189" s="6" t="s">
        <v>107</v>
      </c>
      <c r="AB189" s="6" t="s">
        <v>66</v>
      </c>
      <c r="AC189" s="6" t="s">
        <v>43</v>
      </c>
      <c r="AD189" s="6" t="s">
        <v>148</v>
      </c>
      <c r="AE189" s="6" t="s">
        <v>148</v>
      </c>
      <c r="AF189" s="6" t="s">
        <v>453</v>
      </c>
      <c r="AG189" s="6" t="s">
        <v>149</v>
      </c>
      <c r="AH189" s="6" t="s">
        <v>453</v>
      </c>
      <c r="AI189" s="6" t="s">
        <v>1053</v>
      </c>
      <c r="AJ189" s="6" t="s">
        <v>44</v>
      </c>
      <c r="AL189" s="6" t="s">
        <v>982</v>
      </c>
      <c r="AM189" s="6" t="s">
        <v>468</v>
      </c>
      <c r="AN189" s="6" t="s">
        <v>44</v>
      </c>
      <c r="AO189" s="9"/>
      <c r="AP189" s="1">
        <v>4626746486</v>
      </c>
    </row>
    <row r="190" spans="1:43" x14ac:dyDescent="0.2">
      <c r="A190" s="2">
        <v>9932</v>
      </c>
      <c r="B190" s="6">
        <v>1</v>
      </c>
      <c r="E190" s="6" t="s">
        <v>449</v>
      </c>
      <c r="F190" s="6">
        <v>2020</v>
      </c>
      <c r="G190" s="6" t="s">
        <v>84</v>
      </c>
      <c r="H190" s="8">
        <f t="shared" si="26"/>
        <v>8</v>
      </c>
      <c r="I190" s="6" t="str">
        <f t="shared" si="28"/>
        <v>8/2020</v>
      </c>
      <c r="J190" s="6" t="s">
        <v>1238</v>
      </c>
      <c r="K190" s="6">
        <v>2021</v>
      </c>
      <c r="L190" s="6" t="s">
        <v>99</v>
      </c>
      <c r="M190" s="6">
        <f t="shared" si="31"/>
        <v>1</v>
      </c>
      <c r="N190" s="6" t="str">
        <f t="shared" si="29"/>
        <v>1/2021</v>
      </c>
      <c r="O190" s="6" t="s">
        <v>1238</v>
      </c>
      <c r="P190" s="6">
        <v>3</v>
      </c>
      <c r="Q190" s="6" t="s">
        <v>72</v>
      </c>
      <c r="R190" s="6" t="s">
        <v>73</v>
      </c>
      <c r="S190" s="6" t="s">
        <v>1021</v>
      </c>
      <c r="T190" s="6" t="s">
        <v>922</v>
      </c>
      <c r="U190" s="6" t="s">
        <v>37</v>
      </c>
      <c r="V190" s="15" t="s">
        <v>419</v>
      </c>
      <c r="W190" s="6" t="s">
        <v>847</v>
      </c>
      <c r="X190" s="6" t="s">
        <v>848</v>
      </c>
      <c r="Y190" s="6" t="s">
        <v>40</v>
      </c>
      <c r="Z190" s="6" t="s">
        <v>1052</v>
      </c>
      <c r="AA190" s="6" t="s">
        <v>108</v>
      </c>
      <c r="AB190" s="6" t="s">
        <v>66</v>
      </c>
      <c r="AC190" s="6" t="s">
        <v>67</v>
      </c>
      <c r="AD190" s="6" t="s">
        <v>923</v>
      </c>
      <c r="AE190" s="6" t="s">
        <v>44</v>
      </c>
      <c r="AF190" s="6" t="s">
        <v>453</v>
      </c>
      <c r="AG190" s="6" t="s">
        <v>480</v>
      </c>
      <c r="AH190" s="6" t="s">
        <v>453</v>
      </c>
      <c r="AI190" s="6" t="s">
        <v>480</v>
      </c>
      <c r="AJ190" s="6" t="s">
        <v>547</v>
      </c>
      <c r="AL190" s="6" t="s">
        <v>44</v>
      </c>
      <c r="AM190" s="6" t="s">
        <v>468</v>
      </c>
      <c r="AN190" s="6" t="s">
        <v>44</v>
      </c>
      <c r="AO190" s="9"/>
      <c r="AP190" s="1">
        <v>1306108131</v>
      </c>
      <c r="AQ190" s="10" t="s">
        <v>1225</v>
      </c>
    </row>
    <row r="191" spans="1:43" x14ac:dyDescent="0.2">
      <c r="A191" s="2">
        <v>9935</v>
      </c>
      <c r="B191" s="6">
        <v>1</v>
      </c>
      <c r="E191" s="6" t="s">
        <v>331</v>
      </c>
      <c r="F191" s="6">
        <v>2018</v>
      </c>
      <c r="G191" s="6" t="s">
        <v>71</v>
      </c>
      <c r="H191" s="8">
        <f t="shared" si="26"/>
        <v>11</v>
      </c>
      <c r="I191" s="6" t="str">
        <f t="shared" si="28"/>
        <v>11/2018</v>
      </c>
      <c r="J191" s="6" t="s">
        <v>1237</v>
      </c>
      <c r="K191" s="6">
        <v>2021</v>
      </c>
      <c r="L191" s="6" t="s">
        <v>99</v>
      </c>
      <c r="M191" s="6">
        <f t="shared" si="31"/>
        <v>1</v>
      </c>
      <c r="N191" s="6" t="str">
        <f t="shared" si="29"/>
        <v>1/2021</v>
      </c>
      <c r="O191" s="6" t="s">
        <v>1238</v>
      </c>
      <c r="P191" s="6">
        <v>3</v>
      </c>
      <c r="Q191" s="6" t="s">
        <v>72</v>
      </c>
      <c r="R191" s="6" t="s">
        <v>1045</v>
      </c>
      <c r="S191" s="6" t="s">
        <v>1034</v>
      </c>
      <c r="T191" s="6" t="s">
        <v>956</v>
      </c>
      <c r="U191" s="6" t="s">
        <v>37</v>
      </c>
      <c r="V191" s="6" t="s">
        <v>432</v>
      </c>
      <c r="W191" s="6" t="s">
        <v>847</v>
      </c>
      <c r="X191" s="6" t="s">
        <v>848</v>
      </c>
      <c r="Y191" s="6" t="s">
        <v>40</v>
      </c>
      <c r="Z191" s="6" t="s">
        <v>1052</v>
      </c>
      <c r="AA191" s="6" t="s">
        <v>108</v>
      </c>
      <c r="AB191" s="6" t="s">
        <v>66</v>
      </c>
      <c r="AC191" s="6" t="s">
        <v>43</v>
      </c>
      <c r="AD191" s="6" t="s">
        <v>957</v>
      </c>
      <c r="AE191" s="6" t="s">
        <v>850</v>
      </c>
      <c r="AF191" s="6" t="s">
        <v>453</v>
      </c>
      <c r="AG191" s="6" t="s">
        <v>480</v>
      </c>
      <c r="AH191" s="6" t="s">
        <v>453</v>
      </c>
      <c r="AI191" s="6" t="s">
        <v>480</v>
      </c>
      <c r="AJ191" s="6" t="s">
        <v>547</v>
      </c>
      <c r="AL191" s="6" t="s">
        <v>44</v>
      </c>
      <c r="AM191" s="6" t="s">
        <v>468</v>
      </c>
      <c r="AN191" s="6" t="s">
        <v>44</v>
      </c>
      <c r="AO191" s="9"/>
      <c r="AP191" s="17" t="s">
        <v>1192</v>
      </c>
    </row>
    <row r="192" spans="1:43" x14ac:dyDescent="0.2">
      <c r="A192" s="5">
        <v>5259</v>
      </c>
      <c r="B192" s="6">
        <v>1</v>
      </c>
      <c r="E192" s="6" t="s">
        <v>1188</v>
      </c>
      <c r="F192" s="6">
        <v>1972</v>
      </c>
      <c r="G192" s="6" t="s">
        <v>58</v>
      </c>
      <c r="H192" s="8">
        <f t="shared" si="26"/>
        <v>5</v>
      </c>
      <c r="I192" s="6" t="str">
        <f t="shared" si="28"/>
        <v>5/1972</v>
      </c>
      <c r="J192" s="6" t="s">
        <v>1244</v>
      </c>
      <c r="K192" s="6">
        <v>1973</v>
      </c>
      <c r="L192" s="6" t="s">
        <v>84</v>
      </c>
      <c r="M192" s="6">
        <f t="shared" ref="M192" si="32">IF(L192="Enero",1,IF(L192="Febrero",2,IF(L192="Marzo",3,IF(L192="Abril",4,IF(L192="Mayo",5,IF(L192="Junio",6,IF(L192="Julio",7,IF(L192="Agosto",8,IF(L192="Setiembre", 9,IF(L192="Octubre",10,IF(L192="Noviembre", 11,IF(L192="Diciembre",12,0))))))))))))</f>
        <v>8</v>
      </c>
      <c r="N192" s="6" t="str">
        <f t="shared" ref="N192" si="33">CONCATENATE(M192,"/",K192)</f>
        <v>8/1973</v>
      </c>
      <c r="O192" s="6" t="s">
        <v>1251</v>
      </c>
      <c r="P192" s="6">
        <v>4</v>
      </c>
      <c r="Q192" s="6" t="s">
        <v>72</v>
      </c>
      <c r="R192" s="6" t="s">
        <v>1045</v>
      </c>
      <c r="S192" s="6" t="s">
        <v>652</v>
      </c>
      <c r="T192" s="6" t="s">
        <v>1189</v>
      </c>
      <c r="U192" s="6" t="s">
        <v>37</v>
      </c>
      <c r="V192" s="6" t="s">
        <v>224</v>
      </c>
      <c r="W192" s="6" t="s">
        <v>722</v>
      </c>
      <c r="X192" s="6" t="s">
        <v>723</v>
      </c>
      <c r="Y192" s="6" t="s">
        <v>40</v>
      </c>
      <c r="Z192" s="6" t="s">
        <v>539</v>
      </c>
      <c r="AA192" s="6" t="s">
        <v>107</v>
      </c>
      <c r="AB192" s="6" t="s">
        <v>66</v>
      </c>
      <c r="AC192" s="6" t="s">
        <v>67</v>
      </c>
      <c r="AD192" s="6" t="s">
        <v>1190</v>
      </c>
      <c r="AE192" s="6" t="s">
        <v>44</v>
      </c>
      <c r="AF192" s="6" t="s">
        <v>453</v>
      </c>
      <c r="AG192" s="6" t="s">
        <v>1191</v>
      </c>
      <c r="AH192" s="6" t="s">
        <v>453</v>
      </c>
      <c r="AI192" s="6" t="s">
        <v>535</v>
      </c>
      <c r="AJ192" s="6" t="s">
        <v>44</v>
      </c>
      <c r="AL192" s="6" t="s">
        <v>44</v>
      </c>
      <c r="AM192" s="6" t="s">
        <v>468</v>
      </c>
      <c r="AN192" s="6" t="s">
        <v>44</v>
      </c>
      <c r="AO192" s="9"/>
      <c r="AP192" s="17" t="s">
        <v>1192</v>
      </c>
    </row>
    <row r="193" spans="41:41" x14ac:dyDescent="0.2">
      <c r="AO193" s="9"/>
    </row>
    <row r="194" spans="41:41" x14ac:dyDescent="0.2">
      <c r="AO194" s="9"/>
    </row>
    <row r="195" spans="41:41" x14ac:dyDescent="0.2">
      <c r="AO195" s="9"/>
    </row>
    <row r="196" spans="41:41" x14ac:dyDescent="0.2">
      <c r="AO196" s="9"/>
    </row>
    <row r="197" spans="41:41" x14ac:dyDescent="0.2">
      <c r="AO197" s="9"/>
    </row>
    <row r="198" spans="41:41" x14ac:dyDescent="0.2">
      <c r="AO198" s="9"/>
    </row>
    <row r="199" spans="41:41" x14ac:dyDescent="0.2">
      <c r="AO199" s="9"/>
    </row>
    <row r="200" spans="41:41" x14ac:dyDescent="0.2">
      <c r="AO200" s="9"/>
    </row>
    <row r="201" spans="41:41" x14ac:dyDescent="0.2">
      <c r="AO201" s="9"/>
    </row>
    <row r="202" spans="41:41" x14ac:dyDescent="0.2">
      <c r="AO202" s="9"/>
    </row>
    <row r="203" spans="41:41" x14ac:dyDescent="0.2">
      <c r="AO203" s="9"/>
    </row>
    <row r="204" spans="41:41" x14ac:dyDescent="0.2">
      <c r="AO204" s="9"/>
    </row>
    <row r="205" spans="41:41" x14ac:dyDescent="0.2">
      <c r="AO205" s="9"/>
    </row>
    <row r="206" spans="41:41" x14ac:dyDescent="0.2">
      <c r="AO206" s="9"/>
    </row>
    <row r="207" spans="41:41" x14ac:dyDescent="0.2">
      <c r="AO207" s="9"/>
    </row>
    <row r="208" spans="41:41" x14ac:dyDescent="0.2">
      <c r="AO208" s="9"/>
    </row>
    <row r="209" spans="41:41" x14ac:dyDescent="0.2">
      <c r="AO209" s="9"/>
    </row>
    <row r="210" spans="41:41" x14ac:dyDescent="0.2">
      <c r="AO210" s="9"/>
    </row>
    <row r="211" spans="41:41" x14ac:dyDescent="0.2">
      <c r="AO211" s="9"/>
    </row>
    <row r="212" spans="41:41" x14ac:dyDescent="0.2">
      <c r="AO212" s="9"/>
    </row>
    <row r="213" spans="41:41" x14ac:dyDescent="0.2">
      <c r="AO213" s="9"/>
    </row>
    <row r="214" spans="41:41" x14ac:dyDescent="0.2">
      <c r="AO214" s="9"/>
    </row>
    <row r="215" spans="41:41" x14ac:dyDescent="0.2">
      <c r="AO215" s="9"/>
    </row>
    <row r="216" spans="41:41" x14ac:dyDescent="0.2">
      <c r="AO216" s="9"/>
    </row>
    <row r="217" spans="41:41" x14ac:dyDescent="0.2">
      <c r="AO217" s="9"/>
    </row>
    <row r="218" spans="41:41" x14ac:dyDescent="0.2">
      <c r="AO218" s="9"/>
    </row>
    <row r="219" spans="41:41" x14ac:dyDescent="0.2">
      <c r="AO219" s="9"/>
    </row>
    <row r="220" spans="41:41" x14ac:dyDescent="0.2">
      <c r="AO220" s="9"/>
    </row>
    <row r="221" spans="41:41" x14ac:dyDescent="0.2">
      <c r="AO221" s="9"/>
    </row>
    <row r="222" spans="41:41" x14ac:dyDescent="0.2">
      <c r="AO222" s="9"/>
    </row>
    <row r="223" spans="41:41" x14ac:dyDescent="0.2">
      <c r="AO223" s="9"/>
    </row>
    <row r="224" spans="41:41" x14ac:dyDescent="0.2">
      <c r="AO224" s="9"/>
    </row>
    <row r="225" spans="41:41" x14ac:dyDescent="0.2">
      <c r="AO225" s="9"/>
    </row>
    <row r="226" spans="41:41" x14ac:dyDescent="0.2">
      <c r="AO226" s="9"/>
    </row>
    <row r="227" spans="41:41" x14ac:dyDescent="0.2">
      <c r="AO227" s="9"/>
    </row>
    <row r="228" spans="41:41" x14ac:dyDescent="0.2">
      <c r="AO228" s="9"/>
    </row>
    <row r="229" spans="41:41" x14ac:dyDescent="0.2">
      <c r="AO229" s="9"/>
    </row>
    <row r="230" spans="41:41" x14ac:dyDescent="0.2">
      <c r="AO230" s="9"/>
    </row>
    <row r="231" spans="41:41" x14ac:dyDescent="0.2">
      <c r="AO231" s="9"/>
    </row>
    <row r="232" spans="41:41" x14ac:dyDescent="0.2">
      <c r="AO232" s="9"/>
    </row>
    <row r="233" spans="41:41" x14ac:dyDescent="0.2">
      <c r="AO233" s="9"/>
    </row>
    <row r="234" spans="41:41" x14ac:dyDescent="0.2">
      <c r="AO234" s="9"/>
    </row>
    <row r="235" spans="41:41" x14ac:dyDescent="0.2">
      <c r="AO235" s="9"/>
    </row>
    <row r="236" spans="41:41" x14ac:dyDescent="0.2">
      <c r="AO236" s="9"/>
    </row>
    <row r="237" spans="41:41" x14ac:dyDescent="0.2">
      <c r="AO237" s="9"/>
    </row>
    <row r="238" spans="41:41" x14ac:dyDescent="0.2">
      <c r="AO238" s="9"/>
    </row>
    <row r="239" spans="41:41" x14ac:dyDescent="0.2">
      <c r="AO239" s="9"/>
    </row>
    <row r="240" spans="41:41" x14ac:dyDescent="0.2">
      <c r="AO240" s="9"/>
    </row>
    <row r="241" spans="41:41" x14ac:dyDescent="0.2">
      <c r="AO241" s="9"/>
    </row>
    <row r="242" spans="41:41" x14ac:dyDescent="0.2">
      <c r="AO242" s="9"/>
    </row>
    <row r="243" spans="41:41" x14ac:dyDescent="0.2">
      <c r="AO243" s="9"/>
    </row>
    <row r="244" spans="41:41" x14ac:dyDescent="0.2">
      <c r="AO244" s="9"/>
    </row>
    <row r="245" spans="41:41" x14ac:dyDescent="0.2">
      <c r="AO245" s="9"/>
    </row>
    <row r="246" spans="41:41" x14ac:dyDescent="0.2">
      <c r="AO246" s="9"/>
    </row>
    <row r="247" spans="41:41" x14ac:dyDescent="0.2">
      <c r="AO247" s="9"/>
    </row>
    <row r="248" spans="41:41" x14ac:dyDescent="0.2">
      <c r="AO248" s="9"/>
    </row>
    <row r="249" spans="41:41" x14ac:dyDescent="0.2">
      <c r="AO249" s="9"/>
    </row>
    <row r="250" spans="41:41" x14ac:dyDescent="0.2">
      <c r="AO250" s="9"/>
    </row>
    <row r="251" spans="41:41" x14ac:dyDescent="0.2">
      <c r="AO251" s="9"/>
    </row>
    <row r="252" spans="41:41" x14ac:dyDescent="0.2">
      <c r="AO252" s="9"/>
    </row>
    <row r="253" spans="41:41" x14ac:dyDescent="0.2">
      <c r="AO253" s="9"/>
    </row>
    <row r="254" spans="41:41" x14ac:dyDescent="0.2">
      <c r="AO254" s="9"/>
    </row>
    <row r="255" spans="41:41" x14ac:dyDescent="0.2">
      <c r="AO255" s="9"/>
    </row>
  </sheetData>
  <autoFilter ref="A1:AQ192" xr:uid="{1405C80F-6059-AF4C-B6BA-30C698155887}"/>
  <conditionalFormatting sqref="AO2:AO255">
    <cfRule type="dataBar" priority="1">
      <dataBar>
        <cfvo type="min"/>
        <cfvo type="max"/>
        <color rgb="FF638EC6"/>
      </dataBar>
      <extLst>
        <ext xmlns:x14="http://schemas.microsoft.com/office/spreadsheetml/2009/9/main" uri="{B025F937-C7B1-47D3-B67F-A62EFF666E3E}">
          <x14:id>{86C18E61-224B-2E4A-A039-DFE4E27357C3}</x14:id>
        </ext>
      </extLst>
    </cfRule>
  </conditionalFormatting>
  <conditionalFormatting sqref="AP2:AP192">
    <cfRule type="dataBar" priority="2">
      <dataBar>
        <cfvo type="min"/>
        <cfvo type="max"/>
        <color rgb="FF638EC6"/>
      </dataBar>
      <extLst>
        <ext xmlns:x14="http://schemas.microsoft.com/office/spreadsheetml/2009/9/main" uri="{B025F937-C7B1-47D3-B67F-A62EFF666E3E}">
          <x14:id>{D1E99450-0704-E846-9476-C17E7B342808}</x14:id>
        </ext>
      </extLst>
    </cfRule>
  </conditionalFormatting>
  <pageMargins left="0.7" right="0.7" top="0.75" bottom="0.75" header="0.3" footer="0.3"/>
  <pageSetup orientation="portrait" horizontalDpi="0" verticalDpi="0"/>
  <extLst>
    <ext xmlns:x14="http://schemas.microsoft.com/office/spreadsheetml/2009/9/main" uri="{78C0D931-6437-407d-A8EE-F0AAD7539E65}">
      <x14:conditionalFormattings>
        <x14:conditionalFormatting xmlns:xm="http://schemas.microsoft.com/office/excel/2006/main">
          <x14:cfRule type="dataBar" id="{86C18E61-224B-2E4A-A039-DFE4E27357C3}">
            <x14:dataBar minLength="0" maxLength="100" gradient="0">
              <x14:cfvo type="autoMin"/>
              <x14:cfvo type="autoMax"/>
              <x14:negativeFillColor rgb="FFFF0000"/>
              <x14:axisColor rgb="FF000000"/>
            </x14:dataBar>
          </x14:cfRule>
          <xm:sqref>AO2:AO255</xm:sqref>
        </x14:conditionalFormatting>
        <x14:conditionalFormatting xmlns:xm="http://schemas.microsoft.com/office/excel/2006/main">
          <x14:cfRule type="dataBar" id="{D1E99450-0704-E846-9476-C17E7B342808}">
            <x14:dataBar minLength="0" maxLength="100" gradient="0">
              <x14:cfvo type="autoMin"/>
              <x14:cfvo type="autoMax"/>
              <x14:negativeFillColor rgb="FFFF0000"/>
              <x14:axisColor rgb="FF000000"/>
            </x14:dataBar>
          </x14:cfRule>
          <xm:sqref>AP2:AP192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UsuarioSEP</dc:creator>
  <cp:lastModifiedBy>Jose Mario Achoy Sánchez</cp:lastModifiedBy>
  <dcterms:created xsi:type="dcterms:W3CDTF">2022-05-09T13:44:36Z</dcterms:created>
  <dcterms:modified xsi:type="dcterms:W3CDTF">2024-10-08T15:53:39Z</dcterms:modified>
</cp:coreProperties>
</file>