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520" windowHeight="7005"/>
  </bookViews>
  <sheets>
    <sheet name="Sin-con lugar" sheetId="2" r:id="rId1"/>
  </sheets>
  <definedNames>
    <definedName name="_xlnm._FilterDatabase" localSheetId="0" hidden="1">'Sin-con lugar'!$A$1:$BZ$497</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U492" i="2"/>
  <c r="BA493"/>
  <c r="AF497"/>
  <c r="AU497"/>
  <c r="BA497"/>
  <c r="BR497"/>
  <c r="BS497"/>
  <c r="BT497"/>
  <c r="BU497"/>
  <c r="BV497"/>
  <c r="BW497"/>
  <c r="BX497"/>
  <c r="BY497"/>
  <c r="BY454"/>
  <c r="BX454"/>
  <c r="BW454"/>
  <c r="BV454"/>
  <c r="BU454"/>
  <c r="BT454"/>
  <c r="BS454"/>
  <c r="BR454"/>
  <c r="BY451"/>
  <c r="BX451"/>
  <c r="BW451"/>
  <c r="BV451"/>
  <c r="BU451"/>
  <c r="BT451"/>
  <c r="BS451"/>
  <c r="BR451"/>
  <c r="BY443"/>
  <c r="BX443"/>
  <c r="BW443"/>
  <c r="BV443"/>
  <c r="BU443"/>
  <c r="BT443"/>
  <c r="BS443"/>
  <c r="BR443"/>
  <c r="BY434"/>
  <c r="BX434"/>
  <c r="BW434"/>
  <c r="BV434"/>
  <c r="BU434"/>
  <c r="BT434"/>
  <c r="BS434"/>
  <c r="BR434"/>
  <c r="BY428"/>
  <c r="BX428"/>
  <c r="BW428"/>
  <c r="BV428"/>
  <c r="BU428"/>
  <c r="BT428"/>
  <c r="BS428"/>
  <c r="BR428"/>
  <c r="BY411"/>
  <c r="BX411"/>
  <c r="BW411"/>
  <c r="BV411"/>
  <c r="BU411"/>
  <c r="BT411"/>
  <c r="BS411"/>
  <c r="BR411"/>
  <c r="BY377"/>
  <c r="BX377"/>
  <c r="BW377"/>
  <c r="BV377"/>
  <c r="BU377"/>
  <c r="BT377"/>
  <c r="BS377"/>
  <c r="BR377"/>
  <c r="BY354"/>
  <c r="BX354"/>
  <c r="BW354"/>
  <c r="BV354"/>
  <c r="BU354"/>
  <c r="BT354"/>
  <c r="BS354"/>
  <c r="BR354"/>
  <c r="BY337"/>
  <c r="BX337"/>
  <c r="BW337"/>
  <c r="BV337"/>
  <c r="BU337"/>
  <c r="BT337"/>
  <c r="BS337"/>
  <c r="BR337"/>
  <c r="BY286"/>
  <c r="BX286"/>
  <c r="BW286"/>
  <c r="BV286"/>
  <c r="BU286"/>
  <c r="BT286"/>
  <c r="BS286"/>
  <c r="BR286"/>
  <c r="BY273"/>
  <c r="BX273"/>
  <c r="BW273"/>
  <c r="BV273"/>
  <c r="BU273"/>
  <c r="BT273"/>
  <c r="BS273"/>
  <c r="BR273"/>
  <c r="BY270"/>
  <c r="BX270"/>
  <c r="BW270"/>
  <c r="BV270"/>
  <c r="BU270"/>
  <c r="BT270"/>
  <c r="BS270"/>
  <c r="BR270"/>
  <c r="BY265"/>
  <c r="BX265"/>
  <c r="BW265"/>
  <c r="BV265"/>
  <c r="BU265"/>
  <c r="BT265"/>
  <c r="BS265"/>
  <c r="BR265"/>
  <c r="BY253"/>
  <c r="BX253"/>
  <c r="BW253"/>
  <c r="BV253"/>
  <c r="BU253"/>
  <c r="BT253"/>
  <c r="BS253"/>
  <c r="BR253"/>
  <c r="BY250"/>
  <c r="BX250"/>
  <c r="BW250"/>
  <c r="BV250"/>
  <c r="BU250"/>
  <c r="BT250"/>
  <c r="BS250"/>
  <c r="BR250"/>
  <c r="AF454"/>
  <c r="BY487"/>
  <c r="BX487"/>
  <c r="BW487"/>
  <c r="BV487"/>
  <c r="BU487"/>
  <c r="BT487"/>
  <c r="BS487"/>
  <c r="BR487"/>
  <c r="BY391"/>
  <c r="BX391"/>
  <c r="BW391"/>
  <c r="BV391"/>
  <c r="BU391"/>
  <c r="BT391"/>
  <c r="BS391"/>
  <c r="BR391"/>
  <c r="BY383"/>
  <c r="BX383"/>
  <c r="BW383"/>
  <c r="BV383"/>
  <c r="BU383"/>
  <c r="BT383"/>
  <c r="BS383"/>
  <c r="BR383"/>
  <c r="BY376"/>
  <c r="BX376"/>
  <c r="BW376"/>
  <c r="BV376"/>
  <c r="BU376"/>
  <c r="BT376"/>
  <c r="BS376"/>
  <c r="BR376"/>
  <c r="BY171"/>
  <c r="BX171"/>
  <c r="BW171"/>
  <c r="BV171"/>
  <c r="BU171"/>
  <c r="BT171"/>
  <c r="BS171"/>
  <c r="BR171"/>
  <c r="BY170"/>
  <c r="BX170"/>
  <c r="BW170"/>
  <c r="BV170"/>
  <c r="BU170"/>
  <c r="BT170"/>
  <c r="BS170"/>
  <c r="BR170"/>
  <c r="BY132"/>
  <c r="BX132"/>
  <c r="BW132"/>
  <c r="BV132"/>
  <c r="BU132"/>
  <c r="BT132"/>
  <c r="BS132"/>
  <c r="BR132"/>
  <c r="BY131"/>
  <c r="BX131"/>
  <c r="BW131"/>
  <c r="BV131"/>
  <c r="BU131"/>
  <c r="BT131"/>
  <c r="BS131"/>
  <c r="BR131"/>
  <c r="BY121"/>
  <c r="BX121"/>
  <c r="BW121"/>
  <c r="BV121"/>
  <c r="BU121"/>
  <c r="BT121"/>
  <c r="BS121"/>
  <c r="BR121"/>
  <c r="BY118"/>
  <c r="BX118"/>
  <c r="BW118"/>
  <c r="BV118"/>
  <c r="BU118"/>
  <c r="BT118"/>
  <c r="BS118"/>
  <c r="BR118"/>
  <c r="BS3"/>
  <c r="BT3"/>
  <c r="BU3"/>
  <c r="BV3"/>
  <c r="BW3"/>
  <c r="BX3"/>
  <c r="BY3"/>
  <c r="BS4"/>
  <c r="BT4"/>
  <c r="BU4"/>
  <c r="BV4"/>
  <c r="BW4"/>
  <c r="BX4"/>
  <c r="BY4"/>
  <c r="BS5"/>
  <c r="BT5"/>
  <c r="BU5"/>
  <c r="BV5"/>
  <c r="BW5"/>
  <c r="BX5"/>
  <c r="BY5"/>
  <c r="BS6"/>
  <c r="BT6"/>
  <c r="BU6"/>
  <c r="BV6"/>
  <c r="BW6"/>
  <c r="BX6"/>
  <c r="BY6"/>
  <c r="BS7"/>
  <c r="BT7"/>
  <c r="BU7"/>
  <c r="BV7"/>
  <c r="BW7"/>
  <c r="BX7"/>
  <c r="BY7"/>
  <c r="BS8"/>
  <c r="BT8"/>
  <c r="BU8"/>
  <c r="BV8"/>
  <c r="BW8"/>
  <c r="BX8"/>
  <c r="BY8"/>
  <c r="BS9"/>
  <c r="BT9"/>
  <c r="BU9"/>
  <c r="BV9"/>
  <c r="BW9"/>
  <c r="BX9"/>
  <c r="BY9"/>
  <c r="BS10"/>
  <c r="BT10"/>
  <c r="BU10"/>
  <c r="BV10"/>
  <c r="BW10"/>
  <c r="BX10"/>
  <c r="BY10"/>
  <c r="BS11"/>
  <c r="BT11"/>
  <c r="BU11"/>
  <c r="BV11"/>
  <c r="BW11"/>
  <c r="BX11"/>
  <c r="BY11"/>
  <c r="BS12"/>
  <c r="BT12"/>
  <c r="BU12"/>
  <c r="BV12"/>
  <c r="BW12"/>
  <c r="BX12"/>
  <c r="BY12"/>
  <c r="BS13"/>
  <c r="BT13"/>
  <c r="BU13"/>
  <c r="BV13"/>
  <c r="BW13"/>
  <c r="BX13"/>
  <c r="BY13"/>
  <c r="BS14"/>
  <c r="BT14"/>
  <c r="BU14"/>
  <c r="BV14"/>
  <c r="BW14"/>
  <c r="BX14"/>
  <c r="BY14"/>
  <c r="BS15"/>
  <c r="BT15"/>
  <c r="BU15"/>
  <c r="BV15"/>
  <c r="BW15"/>
  <c r="BX15"/>
  <c r="BY15"/>
  <c r="BS16"/>
  <c r="BT16"/>
  <c r="BU16"/>
  <c r="BV16"/>
  <c r="BW16"/>
  <c r="BX16"/>
  <c r="BY16"/>
  <c r="BS17"/>
  <c r="BT17"/>
  <c r="BU17"/>
  <c r="BV17"/>
  <c r="BW17"/>
  <c r="BX17"/>
  <c r="BY17"/>
  <c r="BS18"/>
  <c r="BT18"/>
  <c r="BU18"/>
  <c r="BV18"/>
  <c r="BW18"/>
  <c r="BX18"/>
  <c r="BY18"/>
  <c r="BS19"/>
  <c r="BT19"/>
  <c r="BU19"/>
  <c r="BV19"/>
  <c r="BW19"/>
  <c r="BX19"/>
  <c r="BY19"/>
  <c r="BS20"/>
  <c r="BT20"/>
  <c r="BU20"/>
  <c r="BV20"/>
  <c r="BW20"/>
  <c r="BX20"/>
  <c r="BY20"/>
  <c r="BS21"/>
  <c r="BT21"/>
  <c r="BU21"/>
  <c r="BV21"/>
  <c r="BW21"/>
  <c r="BX21"/>
  <c r="BY21"/>
  <c r="BS22"/>
  <c r="BT22"/>
  <c r="BU22"/>
  <c r="BV22"/>
  <c r="BW22"/>
  <c r="BX22"/>
  <c r="BY22"/>
  <c r="BS23"/>
  <c r="BT23"/>
  <c r="BU23"/>
  <c r="BV23"/>
  <c r="BW23"/>
  <c r="BX23"/>
  <c r="BY23"/>
  <c r="BS24"/>
  <c r="BT24"/>
  <c r="BU24"/>
  <c r="BV24"/>
  <c r="BW24"/>
  <c r="BX24"/>
  <c r="BY24"/>
  <c r="BS25"/>
  <c r="BT25"/>
  <c r="BU25"/>
  <c r="BV25"/>
  <c r="BW25"/>
  <c r="BX25"/>
  <c r="BY25"/>
  <c r="BS26"/>
  <c r="BT26"/>
  <c r="BU26"/>
  <c r="BV26"/>
  <c r="BW26"/>
  <c r="BX26"/>
  <c r="BY26"/>
  <c r="BS27"/>
  <c r="BT27"/>
  <c r="BU27"/>
  <c r="BV27"/>
  <c r="BW27"/>
  <c r="BX27"/>
  <c r="BY27"/>
  <c r="BS28"/>
  <c r="BT28"/>
  <c r="BU28"/>
  <c r="BV28"/>
  <c r="BW28"/>
  <c r="BX28"/>
  <c r="BY28"/>
  <c r="BS29"/>
  <c r="BT29"/>
  <c r="BU29"/>
  <c r="BV29"/>
  <c r="BW29"/>
  <c r="BX29"/>
  <c r="BY29"/>
  <c r="BS30"/>
  <c r="BT30"/>
  <c r="BU30"/>
  <c r="BV30"/>
  <c r="BW30"/>
  <c r="BX30"/>
  <c r="BY30"/>
  <c r="BS31"/>
  <c r="BT31"/>
  <c r="BU31"/>
  <c r="BV31"/>
  <c r="BW31"/>
  <c r="BX31"/>
  <c r="BY31"/>
  <c r="BS32"/>
  <c r="BT32"/>
  <c r="BU32"/>
  <c r="BV32"/>
  <c r="BW32"/>
  <c r="BX32"/>
  <c r="BY32"/>
  <c r="BS33"/>
  <c r="BT33"/>
  <c r="BU33"/>
  <c r="BV33"/>
  <c r="BW33"/>
  <c r="BX33"/>
  <c r="BY33"/>
  <c r="BS34"/>
  <c r="BT34"/>
  <c r="BU34"/>
  <c r="BV34"/>
  <c r="BW34"/>
  <c r="BX34"/>
  <c r="BY34"/>
  <c r="BS35"/>
  <c r="BT35"/>
  <c r="BU35"/>
  <c r="BV35"/>
  <c r="BW35"/>
  <c r="BX35"/>
  <c r="BY35"/>
  <c r="BS36"/>
  <c r="BT36"/>
  <c r="BU36"/>
  <c r="BV36"/>
  <c r="BW36"/>
  <c r="BX36"/>
  <c r="BY36"/>
  <c r="BS37"/>
  <c r="BT37"/>
  <c r="BU37"/>
  <c r="BV37"/>
  <c r="BW37"/>
  <c r="BX37"/>
  <c r="BY37"/>
  <c r="BS38"/>
  <c r="BT38"/>
  <c r="BU38"/>
  <c r="BV38"/>
  <c r="BW38"/>
  <c r="BX38"/>
  <c r="BY38"/>
  <c r="BS39"/>
  <c r="BT39"/>
  <c r="BU39"/>
  <c r="BV39"/>
  <c r="BW39"/>
  <c r="BX39"/>
  <c r="BY39"/>
  <c r="BS40"/>
  <c r="BT40"/>
  <c r="BU40"/>
  <c r="BV40"/>
  <c r="BW40"/>
  <c r="BX40"/>
  <c r="BY40"/>
  <c r="BS41"/>
  <c r="BT41"/>
  <c r="BU41"/>
  <c r="BV41"/>
  <c r="BW41"/>
  <c r="BX41"/>
  <c r="BY41"/>
  <c r="BS42"/>
  <c r="BT42"/>
  <c r="BU42"/>
  <c r="BV42"/>
  <c r="BW42"/>
  <c r="BX42"/>
  <c r="BY42"/>
  <c r="BS43"/>
  <c r="BT43"/>
  <c r="BU43"/>
  <c r="BV43"/>
  <c r="BW43"/>
  <c r="BX43"/>
  <c r="BY43"/>
  <c r="BS44"/>
  <c r="BT44"/>
  <c r="BU44"/>
  <c r="BV44"/>
  <c r="BW44"/>
  <c r="BX44"/>
  <c r="BY44"/>
  <c r="BS45"/>
  <c r="BT45"/>
  <c r="BU45"/>
  <c r="BV45"/>
  <c r="BW45"/>
  <c r="BX45"/>
  <c r="BY45"/>
  <c r="BS46"/>
  <c r="BT46"/>
  <c r="BU46"/>
  <c r="BV46"/>
  <c r="BW46"/>
  <c r="BX46"/>
  <c r="BY46"/>
  <c r="BS47"/>
  <c r="BT47"/>
  <c r="BU47"/>
  <c r="BV47"/>
  <c r="BW47"/>
  <c r="BX47"/>
  <c r="BY47"/>
  <c r="BS48"/>
  <c r="BT48"/>
  <c r="BU48"/>
  <c r="BV48"/>
  <c r="BW48"/>
  <c r="BX48"/>
  <c r="BY48"/>
  <c r="BS49"/>
  <c r="BT49"/>
  <c r="BU49"/>
  <c r="BV49"/>
  <c r="BW49"/>
  <c r="BX49"/>
  <c r="BY49"/>
  <c r="BS50"/>
  <c r="BT50"/>
  <c r="BU50"/>
  <c r="BV50"/>
  <c r="BW50"/>
  <c r="BX50"/>
  <c r="BY50"/>
  <c r="BS51"/>
  <c r="BT51"/>
  <c r="BU51"/>
  <c r="BV51"/>
  <c r="BW51"/>
  <c r="BX51"/>
  <c r="BY51"/>
  <c r="BS52"/>
  <c r="BT52"/>
  <c r="BU52"/>
  <c r="BV52"/>
  <c r="BW52"/>
  <c r="BX52"/>
  <c r="BY52"/>
  <c r="BS53"/>
  <c r="BT53"/>
  <c r="BU53"/>
  <c r="BV53"/>
  <c r="BW53"/>
  <c r="BX53"/>
  <c r="BY53"/>
  <c r="BS54"/>
  <c r="BT54"/>
  <c r="BU54"/>
  <c r="BV54"/>
  <c r="BW54"/>
  <c r="BX54"/>
  <c r="BY54"/>
  <c r="BS55"/>
  <c r="BT55"/>
  <c r="BU55"/>
  <c r="BV55"/>
  <c r="BW55"/>
  <c r="BX55"/>
  <c r="BY55"/>
  <c r="BS56"/>
  <c r="BT56"/>
  <c r="BU56"/>
  <c r="BV56"/>
  <c r="BW56"/>
  <c r="BX56"/>
  <c r="BY56"/>
  <c r="BS57"/>
  <c r="BT57"/>
  <c r="BU57"/>
  <c r="BV57"/>
  <c r="BW57"/>
  <c r="BX57"/>
  <c r="BY57"/>
  <c r="BS58"/>
  <c r="BT58"/>
  <c r="BU58"/>
  <c r="BV58"/>
  <c r="BW58"/>
  <c r="BX58"/>
  <c r="BY58"/>
  <c r="BS59"/>
  <c r="BT59"/>
  <c r="BU59"/>
  <c r="BV59"/>
  <c r="BW59"/>
  <c r="BX59"/>
  <c r="BY59"/>
  <c r="BS60"/>
  <c r="BT60"/>
  <c r="BU60"/>
  <c r="BV60"/>
  <c r="BW60"/>
  <c r="BX60"/>
  <c r="BY60"/>
  <c r="BS61"/>
  <c r="BT61"/>
  <c r="BU61"/>
  <c r="BV61"/>
  <c r="BW61"/>
  <c r="BX61"/>
  <c r="BY61"/>
  <c r="BS62"/>
  <c r="BT62"/>
  <c r="BU62"/>
  <c r="BV62"/>
  <c r="BW62"/>
  <c r="BX62"/>
  <c r="BY62"/>
  <c r="BS63"/>
  <c r="BT63"/>
  <c r="BU63"/>
  <c r="BV63"/>
  <c r="BW63"/>
  <c r="BX63"/>
  <c r="BY63"/>
  <c r="BS64"/>
  <c r="BT64"/>
  <c r="BU64"/>
  <c r="BV64"/>
  <c r="BW64"/>
  <c r="BX64"/>
  <c r="BY64"/>
  <c r="BS65"/>
  <c r="BT65"/>
  <c r="BU65"/>
  <c r="BV65"/>
  <c r="BW65"/>
  <c r="BX65"/>
  <c r="BY65"/>
  <c r="BS66"/>
  <c r="BT66"/>
  <c r="BU66"/>
  <c r="BV66"/>
  <c r="BW66"/>
  <c r="BX66"/>
  <c r="BY66"/>
  <c r="BS67"/>
  <c r="BT67"/>
  <c r="BU67"/>
  <c r="BV67"/>
  <c r="BW67"/>
  <c r="BX67"/>
  <c r="BY67"/>
  <c r="BS68"/>
  <c r="BT68"/>
  <c r="BU68"/>
  <c r="BV68"/>
  <c r="BW68"/>
  <c r="BX68"/>
  <c r="BY68"/>
  <c r="BS69"/>
  <c r="BT69"/>
  <c r="BU69"/>
  <c r="BV69"/>
  <c r="BW69"/>
  <c r="BX69"/>
  <c r="BY69"/>
  <c r="BS70"/>
  <c r="BT70"/>
  <c r="BU70"/>
  <c r="BV70"/>
  <c r="BW70"/>
  <c r="BX70"/>
  <c r="BY70"/>
  <c r="BS71"/>
  <c r="BT71"/>
  <c r="BU71"/>
  <c r="BV71"/>
  <c r="BW71"/>
  <c r="BX71"/>
  <c r="BY71"/>
  <c r="BS72"/>
  <c r="BT72"/>
  <c r="BU72"/>
  <c r="BV72"/>
  <c r="BW72"/>
  <c r="BX72"/>
  <c r="BY72"/>
  <c r="BS73"/>
  <c r="BT73"/>
  <c r="BU73"/>
  <c r="BV73"/>
  <c r="BW73"/>
  <c r="BX73"/>
  <c r="BY73"/>
  <c r="BS74"/>
  <c r="BT74"/>
  <c r="BU74"/>
  <c r="BV74"/>
  <c r="BW74"/>
  <c r="BX74"/>
  <c r="BY74"/>
  <c r="BS75"/>
  <c r="BT75"/>
  <c r="BU75"/>
  <c r="BV75"/>
  <c r="BW75"/>
  <c r="BX75"/>
  <c r="BY75"/>
  <c r="BS76"/>
  <c r="BT76"/>
  <c r="BU76"/>
  <c r="BV76"/>
  <c r="BW76"/>
  <c r="BX76"/>
  <c r="BY76"/>
  <c r="BS77"/>
  <c r="BT77"/>
  <c r="BU77"/>
  <c r="BV77"/>
  <c r="BW77"/>
  <c r="BX77"/>
  <c r="BY77"/>
  <c r="BS78"/>
  <c r="BT78"/>
  <c r="BU78"/>
  <c r="BV78"/>
  <c r="BW78"/>
  <c r="BX78"/>
  <c r="BY78"/>
  <c r="BS79"/>
  <c r="BT79"/>
  <c r="BU79"/>
  <c r="BV79"/>
  <c r="BW79"/>
  <c r="BX79"/>
  <c r="BY79"/>
  <c r="BS80"/>
  <c r="BT80"/>
  <c r="BU80"/>
  <c r="BV80"/>
  <c r="BW80"/>
  <c r="BX80"/>
  <c r="BY80"/>
  <c r="BS81"/>
  <c r="BT81"/>
  <c r="BU81"/>
  <c r="BV81"/>
  <c r="BW81"/>
  <c r="BX81"/>
  <c r="BY81"/>
  <c r="BS82"/>
  <c r="BT82"/>
  <c r="BU82"/>
  <c r="BV82"/>
  <c r="BW82"/>
  <c r="BX82"/>
  <c r="BY82"/>
  <c r="BS83"/>
  <c r="BT83"/>
  <c r="BU83"/>
  <c r="BV83"/>
  <c r="BW83"/>
  <c r="BX83"/>
  <c r="BY83"/>
  <c r="BS84"/>
  <c r="BT84"/>
  <c r="BU84"/>
  <c r="BV84"/>
  <c r="BW84"/>
  <c r="BX84"/>
  <c r="BY84"/>
  <c r="BS85"/>
  <c r="BT85"/>
  <c r="BU85"/>
  <c r="BV85"/>
  <c r="BW85"/>
  <c r="BX85"/>
  <c r="BY85"/>
  <c r="BS86"/>
  <c r="BT86"/>
  <c r="BU86"/>
  <c r="BV86"/>
  <c r="BW86"/>
  <c r="BX86"/>
  <c r="BY86"/>
  <c r="BS87"/>
  <c r="BT87"/>
  <c r="BU87"/>
  <c r="BV87"/>
  <c r="BW87"/>
  <c r="BX87"/>
  <c r="BY87"/>
  <c r="BS88"/>
  <c r="BT88"/>
  <c r="BU88"/>
  <c r="BV88"/>
  <c r="BW88"/>
  <c r="BX88"/>
  <c r="BY88"/>
  <c r="BS89"/>
  <c r="BT89"/>
  <c r="BU89"/>
  <c r="BV89"/>
  <c r="BW89"/>
  <c r="BX89"/>
  <c r="BY89"/>
  <c r="BS90"/>
  <c r="BT90"/>
  <c r="BU90"/>
  <c r="BV90"/>
  <c r="BW90"/>
  <c r="BX90"/>
  <c r="BY90"/>
  <c r="BS91"/>
  <c r="BT91"/>
  <c r="BU91"/>
  <c r="BV91"/>
  <c r="BW91"/>
  <c r="BX91"/>
  <c r="BY91"/>
  <c r="BS92"/>
  <c r="BT92"/>
  <c r="BU92"/>
  <c r="BV92"/>
  <c r="BW92"/>
  <c r="BX92"/>
  <c r="BY92"/>
  <c r="BS93"/>
  <c r="BT93"/>
  <c r="BU93"/>
  <c r="BV93"/>
  <c r="BW93"/>
  <c r="BX93"/>
  <c r="BY93"/>
  <c r="BS94"/>
  <c r="BT94"/>
  <c r="BU94"/>
  <c r="BV94"/>
  <c r="BW94"/>
  <c r="BX94"/>
  <c r="BY94"/>
  <c r="BS95"/>
  <c r="BT95"/>
  <c r="BU95"/>
  <c r="BV95"/>
  <c r="BW95"/>
  <c r="BX95"/>
  <c r="BY95"/>
  <c r="BS96"/>
  <c r="BT96"/>
  <c r="BU96"/>
  <c r="BV96"/>
  <c r="BW96"/>
  <c r="BX96"/>
  <c r="BY96"/>
  <c r="BS97"/>
  <c r="BT97"/>
  <c r="BU97"/>
  <c r="BV97"/>
  <c r="BW97"/>
  <c r="BX97"/>
  <c r="BY97"/>
  <c r="BS98"/>
  <c r="BT98"/>
  <c r="BU98"/>
  <c r="BV98"/>
  <c r="BW98"/>
  <c r="BX98"/>
  <c r="BY98"/>
  <c r="BS99"/>
  <c r="BT99"/>
  <c r="BU99"/>
  <c r="BV99"/>
  <c r="BW99"/>
  <c r="BX99"/>
  <c r="BY99"/>
  <c r="BS100"/>
  <c r="BT100"/>
  <c r="BU100"/>
  <c r="BV100"/>
  <c r="BW100"/>
  <c r="BX100"/>
  <c r="BY100"/>
  <c r="BS101"/>
  <c r="BT101"/>
  <c r="BU101"/>
  <c r="BV101"/>
  <c r="BW101"/>
  <c r="BX101"/>
  <c r="BY101"/>
  <c r="BS102"/>
  <c r="BT102"/>
  <c r="BU102"/>
  <c r="BV102"/>
  <c r="BW102"/>
  <c r="BX102"/>
  <c r="BY102"/>
  <c r="BS103"/>
  <c r="BT103"/>
  <c r="BU103"/>
  <c r="BV103"/>
  <c r="BW103"/>
  <c r="BX103"/>
  <c r="BY103"/>
  <c r="BS104"/>
  <c r="BT104"/>
  <c r="BU104"/>
  <c r="BV104"/>
  <c r="BW104"/>
  <c r="BX104"/>
  <c r="BY104"/>
  <c r="BS105"/>
  <c r="BT105"/>
  <c r="BU105"/>
  <c r="BV105"/>
  <c r="BW105"/>
  <c r="BX105"/>
  <c r="BY105"/>
  <c r="BS106"/>
  <c r="BT106"/>
  <c r="BU106"/>
  <c r="BV106"/>
  <c r="BW106"/>
  <c r="BX106"/>
  <c r="BY106"/>
  <c r="BS107"/>
  <c r="BT107"/>
  <c r="BU107"/>
  <c r="BV107"/>
  <c r="BW107"/>
  <c r="BX107"/>
  <c r="BY107"/>
  <c r="BS108"/>
  <c r="BT108"/>
  <c r="BU108"/>
  <c r="BV108"/>
  <c r="BW108"/>
  <c r="BX108"/>
  <c r="BY108"/>
  <c r="BS109"/>
  <c r="BT109"/>
  <c r="BU109"/>
  <c r="BV109"/>
  <c r="BW109"/>
  <c r="BX109"/>
  <c r="BY109"/>
  <c r="BS110"/>
  <c r="BT110"/>
  <c r="BU110"/>
  <c r="BV110"/>
  <c r="BW110"/>
  <c r="BX110"/>
  <c r="BY110"/>
  <c r="BS111"/>
  <c r="BT111"/>
  <c r="BU111"/>
  <c r="BV111"/>
  <c r="BW111"/>
  <c r="BX111"/>
  <c r="BY111"/>
  <c r="BS112"/>
  <c r="BT112"/>
  <c r="BU112"/>
  <c r="BV112"/>
  <c r="BW112"/>
  <c r="BX112"/>
  <c r="BY112"/>
  <c r="BS113"/>
  <c r="BT113"/>
  <c r="BU113"/>
  <c r="BV113"/>
  <c r="BW113"/>
  <c r="BX113"/>
  <c r="BY113"/>
  <c r="BS114"/>
  <c r="BT114"/>
  <c r="BU114"/>
  <c r="BV114"/>
  <c r="BW114"/>
  <c r="BX114"/>
  <c r="BY114"/>
  <c r="BS115"/>
  <c r="BT115"/>
  <c r="BU115"/>
  <c r="BV115"/>
  <c r="BW115"/>
  <c r="BX115"/>
  <c r="BY115"/>
  <c r="BS116"/>
  <c r="BT116"/>
  <c r="BU116"/>
  <c r="BV116"/>
  <c r="BW116"/>
  <c r="BX116"/>
  <c r="BY116"/>
  <c r="BS117"/>
  <c r="BT117"/>
  <c r="BU117"/>
  <c r="BV117"/>
  <c r="BW117"/>
  <c r="BX117"/>
  <c r="BY117"/>
  <c r="BS119"/>
  <c r="BT119"/>
  <c r="BU119"/>
  <c r="BV119"/>
  <c r="BW119"/>
  <c r="BX119"/>
  <c r="BY119"/>
  <c r="BS120"/>
  <c r="BT120"/>
  <c r="BU120"/>
  <c r="BV120"/>
  <c r="BW120"/>
  <c r="BX120"/>
  <c r="BY120"/>
  <c r="BS122"/>
  <c r="BT122"/>
  <c r="BU122"/>
  <c r="BV122"/>
  <c r="BW122"/>
  <c r="BX122"/>
  <c r="BY122"/>
  <c r="BS123"/>
  <c r="BT123"/>
  <c r="BU123"/>
  <c r="BV123"/>
  <c r="BW123"/>
  <c r="BX123"/>
  <c r="BY123"/>
  <c r="BS124"/>
  <c r="BT124"/>
  <c r="BU124"/>
  <c r="BV124"/>
  <c r="BW124"/>
  <c r="BX124"/>
  <c r="BY124"/>
  <c r="BS125"/>
  <c r="BT125"/>
  <c r="BU125"/>
  <c r="BV125"/>
  <c r="BW125"/>
  <c r="BX125"/>
  <c r="BY125"/>
  <c r="BS126"/>
  <c r="BT126"/>
  <c r="BU126"/>
  <c r="BV126"/>
  <c r="BW126"/>
  <c r="BX126"/>
  <c r="BY126"/>
  <c r="BS127"/>
  <c r="BT127"/>
  <c r="BU127"/>
  <c r="BV127"/>
  <c r="BW127"/>
  <c r="BX127"/>
  <c r="BY127"/>
  <c r="BS128"/>
  <c r="BT128"/>
  <c r="BU128"/>
  <c r="BV128"/>
  <c r="BW128"/>
  <c r="BX128"/>
  <c r="BY128"/>
  <c r="BS129"/>
  <c r="BT129"/>
  <c r="BU129"/>
  <c r="BV129"/>
  <c r="BW129"/>
  <c r="BX129"/>
  <c r="BY129"/>
  <c r="BS130"/>
  <c r="BT130"/>
  <c r="BU130"/>
  <c r="BV130"/>
  <c r="BW130"/>
  <c r="BX130"/>
  <c r="BY130"/>
  <c r="BS133"/>
  <c r="BT133"/>
  <c r="BU133"/>
  <c r="BV133"/>
  <c r="BW133"/>
  <c r="BX133"/>
  <c r="BY133"/>
  <c r="BS134"/>
  <c r="BT134"/>
  <c r="BU134"/>
  <c r="BV134"/>
  <c r="BW134"/>
  <c r="BX134"/>
  <c r="BY134"/>
  <c r="BS135"/>
  <c r="BT135"/>
  <c r="BU135"/>
  <c r="BV135"/>
  <c r="BW135"/>
  <c r="BX135"/>
  <c r="BY135"/>
  <c r="BS136"/>
  <c r="BT136"/>
  <c r="BU136"/>
  <c r="BV136"/>
  <c r="BW136"/>
  <c r="BX136"/>
  <c r="BY136"/>
  <c r="BS137"/>
  <c r="BT137"/>
  <c r="BU137"/>
  <c r="BV137"/>
  <c r="BW137"/>
  <c r="BX137"/>
  <c r="BY137"/>
  <c r="BS138"/>
  <c r="BT138"/>
  <c r="BU138"/>
  <c r="BV138"/>
  <c r="BW138"/>
  <c r="BX138"/>
  <c r="BY138"/>
  <c r="BS139"/>
  <c r="BT139"/>
  <c r="BU139"/>
  <c r="BV139"/>
  <c r="BW139"/>
  <c r="BX139"/>
  <c r="BY139"/>
  <c r="BS140"/>
  <c r="BT140"/>
  <c r="BU140"/>
  <c r="BV140"/>
  <c r="BW140"/>
  <c r="BX140"/>
  <c r="BY140"/>
  <c r="BS141"/>
  <c r="BT141"/>
  <c r="BU141"/>
  <c r="BV141"/>
  <c r="BW141"/>
  <c r="BX141"/>
  <c r="BY141"/>
  <c r="BS142"/>
  <c r="BT142"/>
  <c r="BU142"/>
  <c r="BV142"/>
  <c r="BW142"/>
  <c r="BX142"/>
  <c r="BY142"/>
  <c r="BS143"/>
  <c r="BT143"/>
  <c r="BU143"/>
  <c r="BV143"/>
  <c r="BW143"/>
  <c r="BX143"/>
  <c r="BY143"/>
  <c r="BS144"/>
  <c r="BT144"/>
  <c r="BU144"/>
  <c r="BV144"/>
  <c r="BW144"/>
  <c r="BX144"/>
  <c r="BY144"/>
  <c r="BS145"/>
  <c r="BT145"/>
  <c r="BU145"/>
  <c r="BV145"/>
  <c r="BW145"/>
  <c r="BX145"/>
  <c r="BY145"/>
  <c r="BS146"/>
  <c r="BT146"/>
  <c r="BU146"/>
  <c r="BV146"/>
  <c r="BW146"/>
  <c r="BX146"/>
  <c r="BY146"/>
  <c r="BS147"/>
  <c r="BT147"/>
  <c r="BU147"/>
  <c r="BV147"/>
  <c r="BW147"/>
  <c r="BX147"/>
  <c r="BY147"/>
  <c r="BS148"/>
  <c r="BT148"/>
  <c r="BU148"/>
  <c r="BV148"/>
  <c r="BW148"/>
  <c r="BX148"/>
  <c r="BY148"/>
  <c r="BS149"/>
  <c r="BT149"/>
  <c r="BU149"/>
  <c r="BV149"/>
  <c r="BW149"/>
  <c r="BX149"/>
  <c r="BY149"/>
  <c r="BS150"/>
  <c r="BT150"/>
  <c r="BU150"/>
  <c r="BV150"/>
  <c r="BW150"/>
  <c r="BX150"/>
  <c r="BY150"/>
  <c r="BS151"/>
  <c r="BT151"/>
  <c r="BU151"/>
  <c r="BV151"/>
  <c r="BW151"/>
  <c r="BX151"/>
  <c r="BY151"/>
  <c r="BS152"/>
  <c r="BT152"/>
  <c r="BU152"/>
  <c r="BV152"/>
  <c r="BW152"/>
  <c r="BX152"/>
  <c r="BY152"/>
  <c r="BS153"/>
  <c r="BT153"/>
  <c r="BU153"/>
  <c r="BV153"/>
  <c r="BW153"/>
  <c r="BX153"/>
  <c r="BY153"/>
  <c r="BS154"/>
  <c r="BT154"/>
  <c r="BU154"/>
  <c r="BV154"/>
  <c r="BW154"/>
  <c r="BX154"/>
  <c r="BY154"/>
  <c r="BS155"/>
  <c r="BT155"/>
  <c r="BU155"/>
  <c r="BV155"/>
  <c r="BW155"/>
  <c r="BX155"/>
  <c r="BY155"/>
  <c r="BS156"/>
  <c r="BT156"/>
  <c r="BU156"/>
  <c r="BV156"/>
  <c r="BW156"/>
  <c r="BX156"/>
  <c r="BY156"/>
  <c r="BS157"/>
  <c r="BT157"/>
  <c r="BU157"/>
  <c r="BV157"/>
  <c r="BW157"/>
  <c r="BX157"/>
  <c r="BY157"/>
  <c r="BS158"/>
  <c r="BT158"/>
  <c r="BU158"/>
  <c r="BV158"/>
  <c r="BW158"/>
  <c r="BX158"/>
  <c r="BY158"/>
  <c r="BS159"/>
  <c r="BT159"/>
  <c r="BU159"/>
  <c r="BV159"/>
  <c r="BW159"/>
  <c r="BX159"/>
  <c r="BY159"/>
  <c r="BS160"/>
  <c r="BT160"/>
  <c r="BU160"/>
  <c r="BV160"/>
  <c r="BW160"/>
  <c r="BX160"/>
  <c r="BY160"/>
  <c r="BS161"/>
  <c r="BT161"/>
  <c r="BU161"/>
  <c r="BV161"/>
  <c r="BW161"/>
  <c r="BX161"/>
  <c r="BY161"/>
  <c r="BS162"/>
  <c r="BT162"/>
  <c r="BU162"/>
  <c r="BV162"/>
  <c r="BW162"/>
  <c r="BX162"/>
  <c r="BY162"/>
  <c r="BS163"/>
  <c r="BT163"/>
  <c r="BU163"/>
  <c r="BV163"/>
  <c r="BW163"/>
  <c r="BX163"/>
  <c r="BY163"/>
  <c r="BS164"/>
  <c r="BT164"/>
  <c r="BU164"/>
  <c r="BV164"/>
  <c r="BW164"/>
  <c r="BX164"/>
  <c r="BY164"/>
  <c r="BS165"/>
  <c r="BT165"/>
  <c r="BU165"/>
  <c r="BV165"/>
  <c r="BW165"/>
  <c r="BX165"/>
  <c r="BY165"/>
  <c r="BS166"/>
  <c r="BT166"/>
  <c r="BU166"/>
  <c r="BV166"/>
  <c r="BW166"/>
  <c r="BX166"/>
  <c r="BY166"/>
  <c r="BS167"/>
  <c r="BT167"/>
  <c r="BU167"/>
  <c r="BV167"/>
  <c r="BW167"/>
  <c r="BX167"/>
  <c r="BY167"/>
  <c r="BS168"/>
  <c r="BT168"/>
  <c r="BU168"/>
  <c r="BV168"/>
  <c r="BW168"/>
  <c r="BX168"/>
  <c r="BY168"/>
  <c r="BS169"/>
  <c r="BT169"/>
  <c r="BU169"/>
  <c r="BV169"/>
  <c r="BW169"/>
  <c r="BX169"/>
  <c r="BY169"/>
  <c r="BS172"/>
  <c r="BT172"/>
  <c r="BU172"/>
  <c r="BV172"/>
  <c r="BW172"/>
  <c r="BX172"/>
  <c r="BY172"/>
  <c r="BS173"/>
  <c r="BT173"/>
  <c r="BU173"/>
  <c r="BV173"/>
  <c r="BW173"/>
  <c r="BX173"/>
  <c r="BY173"/>
  <c r="BS174"/>
  <c r="BT174"/>
  <c r="BU174"/>
  <c r="BV174"/>
  <c r="BW174"/>
  <c r="BX174"/>
  <c r="BY174"/>
  <c r="BS175"/>
  <c r="BT175"/>
  <c r="BU175"/>
  <c r="BV175"/>
  <c r="BW175"/>
  <c r="BX175"/>
  <c r="BY175"/>
  <c r="BS176"/>
  <c r="BT176"/>
  <c r="BU176"/>
  <c r="BV176"/>
  <c r="BW176"/>
  <c r="BX176"/>
  <c r="BY176"/>
  <c r="BS177"/>
  <c r="BT177"/>
  <c r="BU177"/>
  <c r="BV177"/>
  <c r="BW177"/>
  <c r="BX177"/>
  <c r="BY177"/>
  <c r="BS178"/>
  <c r="BT178"/>
  <c r="BU178"/>
  <c r="BV178"/>
  <c r="BW178"/>
  <c r="BX178"/>
  <c r="BY178"/>
  <c r="BS179"/>
  <c r="BT179"/>
  <c r="BU179"/>
  <c r="BV179"/>
  <c r="BW179"/>
  <c r="BX179"/>
  <c r="BY179"/>
  <c r="BS180"/>
  <c r="BT180"/>
  <c r="BU180"/>
  <c r="BV180"/>
  <c r="BW180"/>
  <c r="BX180"/>
  <c r="BY180"/>
  <c r="BS181"/>
  <c r="BT181"/>
  <c r="BU181"/>
  <c r="BV181"/>
  <c r="BW181"/>
  <c r="BX181"/>
  <c r="BY181"/>
  <c r="BS182"/>
  <c r="BT182"/>
  <c r="BU182"/>
  <c r="BV182"/>
  <c r="BW182"/>
  <c r="BX182"/>
  <c r="BY182"/>
  <c r="BS183"/>
  <c r="BT183"/>
  <c r="BU183"/>
  <c r="BV183"/>
  <c r="BW183"/>
  <c r="BX183"/>
  <c r="BY183"/>
  <c r="BS184"/>
  <c r="BT184"/>
  <c r="BU184"/>
  <c r="BV184"/>
  <c r="BW184"/>
  <c r="BX184"/>
  <c r="BY184"/>
  <c r="BS185"/>
  <c r="BT185"/>
  <c r="BU185"/>
  <c r="BV185"/>
  <c r="BW185"/>
  <c r="BX185"/>
  <c r="BY185"/>
  <c r="BS186"/>
  <c r="BT186"/>
  <c r="BU186"/>
  <c r="BV186"/>
  <c r="BW186"/>
  <c r="BX186"/>
  <c r="BY186"/>
  <c r="BS187"/>
  <c r="BT187"/>
  <c r="BU187"/>
  <c r="BV187"/>
  <c r="BW187"/>
  <c r="BX187"/>
  <c r="BY187"/>
  <c r="BS188"/>
  <c r="BT188"/>
  <c r="BU188"/>
  <c r="BV188"/>
  <c r="BW188"/>
  <c r="BX188"/>
  <c r="BY188"/>
  <c r="BS189"/>
  <c r="BT189"/>
  <c r="BU189"/>
  <c r="BV189"/>
  <c r="BW189"/>
  <c r="BX189"/>
  <c r="BY189"/>
  <c r="BS190"/>
  <c r="BT190"/>
  <c r="BU190"/>
  <c r="BV190"/>
  <c r="BW190"/>
  <c r="BX190"/>
  <c r="BY190"/>
  <c r="BS191"/>
  <c r="BT191"/>
  <c r="BU191"/>
  <c r="BV191"/>
  <c r="BW191"/>
  <c r="BX191"/>
  <c r="BY191"/>
  <c r="BS192"/>
  <c r="BT192"/>
  <c r="BU192"/>
  <c r="BV192"/>
  <c r="BW192"/>
  <c r="BX192"/>
  <c r="BY192"/>
  <c r="BS193"/>
  <c r="BT193"/>
  <c r="BU193"/>
  <c r="BV193"/>
  <c r="BW193"/>
  <c r="BX193"/>
  <c r="BY193"/>
  <c r="BS194"/>
  <c r="BT194"/>
  <c r="BU194"/>
  <c r="BV194"/>
  <c r="BW194"/>
  <c r="BX194"/>
  <c r="BY194"/>
  <c r="BS195"/>
  <c r="BT195"/>
  <c r="BU195"/>
  <c r="BV195"/>
  <c r="BW195"/>
  <c r="BX195"/>
  <c r="BY195"/>
  <c r="BS196"/>
  <c r="BT196"/>
  <c r="BU196"/>
  <c r="BV196"/>
  <c r="BW196"/>
  <c r="BX196"/>
  <c r="BY196"/>
  <c r="BS197"/>
  <c r="BT197"/>
  <c r="BU197"/>
  <c r="BV197"/>
  <c r="BW197"/>
  <c r="BX197"/>
  <c r="BY197"/>
  <c r="BS198"/>
  <c r="BT198"/>
  <c r="BU198"/>
  <c r="BV198"/>
  <c r="BW198"/>
  <c r="BX198"/>
  <c r="BY198"/>
  <c r="BS199"/>
  <c r="BT199"/>
  <c r="BU199"/>
  <c r="BV199"/>
  <c r="BW199"/>
  <c r="BX199"/>
  <c r="BY199"/>
  <c r="BS200"/>
  <c r="BT200"/>
  <c r="BU200"/>
  <c r="BV200"/>
  <c r="BW200"/>
  <c r="BX200"/>
  <c r="BY200"/>
  <c r="BS201"/>
  <c r="BT201"/>
  <c r="BU201"/>
  <c r="BV201"/>
  <c r="BW201"/>
  <c r="BX201"/>
  <c r="BY201"/>
  <c r="BS202"/>
  <c r="BT202"/>
  <c r="BU202"/>
  <c r="BV202"/>
  <c r="BW202"/>
  <c r="BX202"/>
  <c r="BY202"/>
  <c r="BS203"/>
  <c r="BT203"/>
  <c r="BU203"/>
  <c r="BV203"/>
  <c r="BW203"/>
  <c r="BX203"/>
  <c r="BY203"/>
  <c r="BS204"/>
  <c r="BT204"/>
  <c r="BU204"/>
  <c r="BV204"/>
  <c r="BW204"/>
  <c r="BX204"/>
  <c r="BY204"/>
  <c r="BS205"/>
  <c r="BT205"/>
  <c r="BU205"/>
  <c r="BV205"/>
  <c r="BW205"/>
  <c r="BX205"/>
  <c r="BY205"/>
  <c r="BS206"/>
  <c r="BT206"/>
  <c r="BU206"/>
  <c r="BV206"/>
  <c r="BW206"/>
  <c r="BX206"/>
  <c r="BY206"/>
  <c r="BS207"/>
  <c r="BT207"/>
  <c r="BU207"/>
  <c r="BV207"/>
  <c r="BW207"/>
  <c r="BX207"/>
  <c r="BY207"/>
  <c r="BS208"/>
  <c r="BT208"/>
  <c r="BU208"/>
  <c r="BV208"/>
  <c r="BW208"/>
  <c r="BX208"/>
  <c r="BY208"/>
  <c r="BS209"/>
  <c r="BT209"/>
  <c r="BU209"/>
  <c r="BV209"/>
  <c r="BW209"/>
  <c r="BX209"/>
  <c r="BY209"/>
  <c r="BS210"/>
  <c r="BT210"/>
  <c r="BU210"/>
  <c r="BV210"/>
  <c r="BW210"/>
  <c r="BX210"/>
  <c r="BY210"/>
  <c r="BS211"/>
  <c r="BT211"/>
  <c r="BU211"/>
  <c r="BV211"/>
  <c r="BW211"/>
  <c r="BX211"/>
  <c r="BY211"/>
  <c r="BS212"/>
  <c r="BT212"/>
  <c r="BU212"/>
  <c r="BV212"/>
  <c r="BW212"/>
  <c r="BX212"/>
  <c r="BY212"/>
  <c r="BS213"/>
  <c r="BT213"/>
  <c r="BU213"/>
  <c r="BV213"/>
  <c r="BW213"/>
  <c r="BX213"/>
  <c r="BY213"/>
  <c r="BS214"/>
  <c r="BT214"/>
  <c r="BU214"/>
  <c r="BV214"/>
  <c r="BW214"/>
  <c r="BX214"/>
  <c r="BY214"/>
  <c r="BS215"/>
  <c r="BT215"/>
  <c r="BU215"/>
  <c r="BV215"/>
  <c r="BW215"/>
  <c r="BX215"/>
  <c r="BY215"/>
  <c r="BS216"/>
  <c r="BT216"/>
  <c r="BU216"/>
  <c r="BV216"/>
  <c r="BW216"/>
  <c r="BX216"/>
  <c r="BY216"/>
  <c r="BS217"/>
  <c r="BT217"/>
  <c r="BU217"/>
  <c r="BV217"/>
  <c r="BW217"/>
  <c r="BX217"/>
  <c r="BY217"/>
  <c r="BS218"/>
  <c r="BT218"/>
  <c r="BU218"/>
  <c r="BV218"/>
  <c r="BW218"/>
  <c r="BX218"/>
  <c r="BY218"/>
  <c r="BS219"/>
  <c r="BT219"/>
  <c r="BU219"/>
  <c r="BV219"/>
  <c r="BW219"/>
  <c r="BX219"/>
  <c r="BY219"/>
  <c r="BS220"/>
  <c r="BT220"/>
  <c r="BU220"/>
  <c r="BV220"/>
  <c r="BW220"/>
  <c r="BX220"/>
  <c r="BY220"/>
  <c r="BS221"/>
  <c r="BT221"/>
  <c r="BU221"/>
  <c r="BV221"/>
  <c r="BW221"/>
  <c r="BX221"/>
  <c r="BY221"/>
  <c r="BS222"/>
  <c r="BT222"/>
  <c r="BU222"/>
  <c r="BV222"/>
  <c r="BW222"/>
  <c r="BX222"/>
  <c r="BY222"/>
  <c r="BS223"/>
  <c r="BT223"/>
  <c r="BU223"/>
  <c r="BV223"/>
  <c r="BW223"/>
  <c r="BX223"/>
  <c r="BY223"/>
  <c r="BS224"/>
  <c r="BT224"/>
  <c r="BU224"/>
  <c r="BV224"/>
  <c r="BW224"/>
  <c r="BX224"/>
  <c r="BY224"/>
  <c r="BS225"/>
  <c r="BT225"/>
  <c r="BU225"/>
  <c r="BV225"/>
  <c r="BW225"/>
  <c r="BX225"/>
  <c r="BY225"/>
  <c r="BS226"/>
  <c r="BT226"/>
  <c r="BU226"/>
  <c r="BV226"/>
  <c r="BW226"/>
  <c r="BX226"/>
  <c r="BY226"/>
  <c r="BS227"/>
  <c r="BT227"/>
  <c r="BU227"/>
  <c r="BV227"/>
  <c r="BW227"/>
  <c r="BX227"/>
  <c r="BY227"/>
  <c r="BS228"/>
  <c r="BT228"/>
  <c r="BU228"/>
  <c r="BV228"/>
  <c r="BW228"/>
  <c r="BX228"/>
  <c r="BY228"/>
  <c r="BS229"/>
  <c r="BT229"/>
  <c r="BU229"/>
  <c r="BV229"/>
  <c r="BW229"/>
  <c r="BX229"/>
  <c r="BY229"/>
  <c r="BS230"/>
  <c r="BT230"/>
  <c r="BU230"/>
  <c r="BV230"/>
  <c r="BW230"/>
  <c r="BX230"/>
  <c r="BY230"/>
  <c r="BS231"/>
  <c r="BT231"/>
  <c r="BU231"/>
  <c r="BV231"/>
  <c r="BW231"/>
  <c r="BX231"/>
  <c r="BY231"/>
  <c r="BS232"/>
  <c r="BT232"/>
  <c r="BU232"/>
  <c r="BV232"/>
  <c r="BW232"/>
  <c r="BX232"/>
  <c r="BY232"/>
  <c r="BS233"/>
  <c r="BT233"/>
  <c r="BU233"/>
  <c r="BV233"/>
  <c r="BW233"/>
  <c r="BX233"/>
  <c r="BY233"/>
  <c r="BS234"/>
  <c r="BT234"/>
  <c r="BU234"/>
  <c r="BV234"/>
  <c r="BW234"/>
  <c r="BX234"/>
  <c r="BY234"/>
  <c r="BS235"/>
  <c r="BT235"/>
  <c r="BU235"/>
  <c r="BV235"/>
  <c r="BW235"/>
  <c r="BX235"/>
  <c r="BY235"/>
  <c r="BS236"/>
  <c r="BT236"/>
  <c r="BU236"/>
  <c r="BV236"/>
  <c r="BW236"/>
  <c r="BX236"/>
  <c r="BY236"/>
  <c r="BS237"/>
  <c r="BT237"/>
  <c r="BU237"/>
  <c r="BV237"/>
  <c r="BW237"/>
  <c r="BX237"/>
  <c r="BY237"/>
  <c r="BS238"/>
  <c r="BT238"/>
  <c r="BU238"/>
  <c r="BV238"/>
  <c r="BW238"/>
  <c r="BX238"/>
  <c r="BY238"/>
  <c r="BS239"/>
  <c r="BT239"/>
  <c r="BU239"/>
  <c r="BV239"/>
  <c r="BW239"/>
  <c r="BX239"/>
  <c r="BY239"/>
  <c r="BS240"/>
  <c r="BT240"/>
  <c r="BU240"/>
  <c r="BV240"/>
  <c r="BW240"/>
  <c r="BX240"/>
  <c r="BY240"/>
  <c r="BS241"/>
  <c r="BT241"/>
  <c r="BU241"/>
  <c r="BV241"/>
  <c r="BW241"/>
  <c r="BX241"/>
  <c r="BY241"/>
  <c r="BS242"/>
  <c r="BT242"/>
  <c r="BU242"/>
  <c r="BV242"/>
  <c r="BW242"/>
  <c r="BX242"/>
  <c r="BY242"/>
  <c r="BS243"/>
  <c r="BT243"/>
  <c r="BU243"/>
  <c r="BV243"/>
  <c r="BW243"/>
  <c r="BX243"/>
  <c r="BY243"/>
  <c r="BS244"/>
  <c r="BT244"/>
  <c r="BU244"/>
  <c r="BV244"/>
  <c r="BW244"/>
  <c r="BX244"/>
  <c r="BY244"/>
  <c r="BS245"/>
  <c r="BT245"/>
  <c r="BU245"/>
  <c r="BV245"/>
  <c r="BW245"/>
  <c r="BX245"/>
  <c r="BY245"/>
  <c r="BS246"/>
  <c r="BT246"/>
  <c r="BU246"/>
  <c r="BV246"/>
  <c r="BW246"/>
  <c r="BX246"/>
  <c r="BY246"/>
  <c r="BS247"/>
  <c r="BT247"/>
  <c r="BU247"/>
  <c r="BV247"/>
  <c r="BW247"/>
  <c r="BX247"/>
  <c r="BY247"/>
  <c r="BS248"/>
  <c r="BT248"/>
  <c r="BU248"/>
  <c r="BV248"/>
  <c r="BW248"/>
  <c r="BX248"/>
  <c r="BY248"/>
  <c r="BS249"/>
  <c r="BT249"/>
  <c r="BU249"/>
  <c r="BV249"/>
  <c r="BW249"/>
  <c r="BX249"/>
  <c r="BY249"/>
  <c r="BS251"/>
  <c r="BT251"/>
  <c r="BU251"/>
  <c r="BV251"/>
  <c r="BW251"/>
  <c r="BX251"/>
  <c r="BY251"/>
  <c r="BS252"/>
  <c r="BT252"/>
  <c r="BU252"/>
  <c r="BV252"/>
  <c r="BW252"/>
  <c r="BX252"/>
  <c r="BY252"/>
  <c r="BS254"/>
  <c r="BT254"/>
  <c r="BU254"/>
  <c r="BV254"/>
  <c r="BW254"/>
  <c r="BX254"/>
  <c r="BY254"/>
  <c r="BS255"/>
  <c r="BT255"/>
  <c r="BU255"/>
  <c r="BV255"/>
  <c r="BW255"/>
  <c r="BX255"/>
  <c r="BY255"/>
  <c r="BS256"/>
  <c r="BT256"/>
  <c r="BU256"/>
  <c r="BV256"/>
  <c r="BW256"/>
  <c r="BX256"/>
  <c r="BY256"/>
  <c r="BS257"/>
  <c r="BT257"/>
  <c r="BU257"/>
  <c r="BV257"/>
  <c r="BW257"/>
  <c r="BX257"/>
  <c r="BY257"/>
  <c r="BS258"/>
  <c r="BT258"/>
  <c r="BU258"/>
  <c r="BV258"/>
  <c r="BW258"/>
  <c r="BX258"/>
  <c r="BY258"/>
  <c r="BS259"/>
  <c r="BT259"/>
  <c r="BU259"/>
  <c r="BV259"/>
  <c r="BW259"/>
  <c r="BX259"/>
  <c r="BY259"/>
  <c r="BS260"/>
  <c r="BT260"/>
  <c r="BU260"/>
  <c r="BV260"/>
  <c r="BW260"/>
  <c r="BX260"/>
  <c r="BY260"/>
  <c r="BS261"/>
  <c r="BT261"/>
  <c r="BU261"/>
  <c r="BV261"/>
  <c r="BW261"/>
  <c r="BX261"/>
  <c r="BY261"/>
  <c r="BS262"/>
  <c r="BT262"/>
  <c r="BU262"/>
  <c r="BV262"/>
  <c r="BW262"/>
  <c r="BX262"/>
  <c r="BY262"/>
  <c r="BS263"/>
  <c r="BT263"/>
  <c r="BU263"/>
  <c r="BV263"/>
  <c r="BW263"/>
  <c r="BX263"/>
  <c r="BY263"/>
  <c r="BS264"/>
  <c r="BT264"/>
  <c r="BU264"/>
  <c r="BV264"/>
  <c r="BW264"/>
  <c r="BX264"/>
  <c r="BY264"/>
  <c r="BS266"/>
  <c r="BT266"/>
  <c r="BU266"/>
  <c r="BV266"/>
  <c r="BW266"/>
  <c r="BX266"/>
  <c r="BY266"/>
  <c r="BS267"/>
  <c r="BT267"/>
  <c r="BU267"/>
  <c r="BV267"/>
  <c r="BW267"/>
  <c r="BX267"/>
  <c r="BY267"/>
  <c r="BS268"/>
  <c r="BT268"/>
  <c r="BU268"/>
  <c r="BV268"/>
  <c r="BW268"/>
  <c r="BX268"/>
  <c r="BY268"/>
  <c r="BS269"/>
  <c r="BT269"/>
  <c r="BU269"/>
  <c r="BV269"/>
  <c r="BW269"/>
  <c r="BX269"/>
  <c r="BY269"/>
  <c r="BS271"/>
  <c r="BT271"/>
  <c r="BU271"/>
  <c r="BV271"/>
  <c r="BW271"/>
  <c r="BX271"/>
  <c r="BY271"/>
  <c r="BS272"/>
  <c r="BT272"/>
  <c r="BU272"/>
  <c r="BV272"/>
  <c r="BW272"/>
  <c r="BX272"/>
  <c r="BY272"/>
  <c r="BS274"/>
  <c r="BT274"/>
  <c r="BU274"/>
  <c r="BV274"/>
  <c r="BW274"/>
  <c r="BX274"/>
  <c r="BY274"/>
  <c r="BS275"/>
  <c r="BT275"/>
  <c r="BU275"/>
  <c r="BV275"/>
  <c r="BW275"/>
  <c r="BX275"/>
  <c r="BY275"/>
  <c r="BS276"/>
  <c r="BT276"/>
  <c r="BU276"/>
  <c r="BV276"/>
  <c r="BW276"/>
  <c r="BX276"/>
  <c r="BY276"/>
  <c r="BS277"/>
  <c r="BT277"/>
  <c r="BU277"/>
  <c r="BV277"/>
  <c r="BW277"/>
  <c r="BX277"/>
  <c r="BY277"/>
  <c r="BS278"/>
  <c r="BT278"/>
  <c r="BU278"/>
  <c r="BV278"/>
  <c r="BW278"/>
  <c r="BX278"/>
  <c r="BY278"/>
  <c r="BS279"/>
  <c r="BT279"/>
  <c r="BU279"/>
  <c r="BV279"/>
  <c r="BW279"/>
  <c r="BX279"/>
  <c r="BY279"/>
  <c r="BS280"/>
  <c r="BT280"/>
  <c r="BU280"/>
  <c r="BV280"/>
  <c r="BW280"/>
  <c r="BX280"/>
  <c r="BY280"/>
  <c r="BS281"/>
  <c r="BT281"/>
  <c r="BU281"/>
  <c r="BV281"/>
  <c r="BW281"/>
  <c r="BX281"/>
  <c r="BY281"/>
  <c r="BS282"/>
  <c r="BT282"/>
  <c r="BU282"/>
  <c r="BV282"/>
  <c r="BW282"/>
  <c r="BX282"/>
  <c r="BY282"/>
  <c r="BS283"/>
  <c r="BT283"/>
  <c r="BU283"/>
  <c r="BV283"/>
  <c r="BW283"/>
  <c r="BX283"/>
  <c r="BY283"/>
  <c r="BS284"/>
  <c r="BT284"/>
  <c r="BU284"/>
  <c r="BV284"/>
  <c r="BW284"/>
  <c r="BX284"/>
  <c r="BY284"/>
  <c r="BS285"/>
  <c r="BT285"/>
  <c r="BU285"/>
  <c r="BV285"/>
  <c r="BW285"/>
  <c r="BX285"/>
  <c r="BY285"/>
  <c r="BS287"/>
  <c r="BT287"/>
  <c r="BU287"/>
  <c r="BV287"/>
  <c r="BW287"/>
  <c r="BX287"/>
  <c r="BY287"/>
  <c r="BS288"/>
  <c r="BT288"/>
  <c r="BU288"/>
  <c r="BV288"/>
  <c r="BW288"/>
  <c r="BX288"/>
  <c r="BY288"/>
  <c r="BS289"/>
  <c r="BT289"/>
  <c r="BU289"/>
  <c r="BV289"/>
  <c r="BW289"/>
  <c r="BX289"/>
  <c r="BY289"/>
  <c r="BS290"/>
  <c r="BT290"/>
  <c r="BU290"/>
  <c r="BV290"/>
  <c r="BW290"/>
  <c r="BX290"/>
  <c r="BY290"/>
  <c r="BS291"/>
  <c r="BT291"/>
  <c r="BU291"/>
  <c r="BV291"/>
  <c r="BW291"/>
  <c r="BX291"/>
  <c r="BY291"/>
  <c r="BS292"/>
  <c r="BT292"/>
  <c r="BU292"/>
  <c r="BV292"/>
  <c r="BW292"/>
  <c r="BX292"/>
  <c r="BY292"/>
  <c r="BS293"/>
  <c r="BT293"/>
  <c r="BU293"/>
  <c r="BV293"/>
  <c r="BW293"/>
  <c r="BX293"/>
  <c r="BY293"/>
  <c r="BS294"/>
  <c r="BT294"/>
  <c r="BU294"/>
  <c r="BV294"/>
  <c r="BW294"/>
  <c r="BX294"/>
  <c r="BY294"/>
  <c r="BS295"/>
  <c r="BT295"/>
  <c r="BU295"/>
  <c r="BV295"/>
  <c r="BW295"/>
  <c r="BX295"/>
  <c r="BY295"/>
  <c r="BS296"/>
  <c r="BT296"/>
  <c r="BU296"/>
  <c r="BV296"/>
  <c r="BW296"/>
  <c r="BX296"/>
  <c r="BY296"/>
  <c r="BS297"/>
  <c r="BT297"/>
  <c r="BU297"/>
  <c r="BV297"/>
  <c r="BW297"/>
  <c r="BX297"/>
  <c r="BY297"/>
  <c r="BS298"/>
  <c r="BT298"/>
  <c r="BU298"/>
  <c r="BV298"/>
  <c r="BW298"/>
  <c r="BX298"/>
  <c r="BY298"/>
  <c r="BS332"/>
  <c r="BT332"/>
  <c r="BU332"/>
  <c r="BV332"/>
  <c r="BW332"/>
  <c r="BX332"/>
  <c r="BY332"/>
  <c r="BS300"/>
  <c r="BT300"/>
  <c r="BU300"/>
  <c r="BV300"/>
  <c r="BW300"/>
  <c r="BX300"/>
  <c r="BY300"/>
  <c r="BS301"/>
  <c r="BT301"/>
  <c r="BU301"/>
  <c r="BV301"/>
  <c r="BW301"/>
  <c r="BX301"/>
  <c r="BY301"/>
  <c r="BS302"/>
  <c r="BT302"/>
  <c r="BU302"/>
  <c r="BV302"/>
  <c r="BW302"/>
  <c r="BX302"/>
  <c r="BY302"/>
  <c r="BS303"/>
  <c r="BT303"/>
  <c r="BU303"/>
  <c r="BV303"/>
  <c r="BW303"/>
  <c r="BX303"/>
  <c r="BY303"/>
  <c r="BS304"/>
  <c r="BT304"/>
  <c r="BU304"/>
  <c r="BV304"/>
  <c r="BW304"/>
  <c r="BX304"/>
  <c r="BY304"/>
  <c r="BS305"/>
  <c r="BT305"/>
  <c r="BU305"/>
  <c r="BV305"/>
  <c r="BW305"/>
  <c r="BX305"/>
  <c r="BY305"/>
  <c r="BS347"/>
  <c r="BT347"/>
  <c r="BU347"/>
  <c r="BV347"/>
  <c r="BW347"/>
  <c r="BX347"/>
  <c r="BY347"/>
  <c r="BS307"/>
  <c r="BT307"/>
  <c r="BU307"/>
  <c r="BV307"/>
  <c r="BW307"/>
  <c r="BX307"/>
  <c r="BY307"/>
  <c r="BS299"/>
  <c r="BT299"/>
  <c r="BU299"/>
  <c r="BV299"/>
  <c r="BW299"/>
  <c r="BX299"/>
  <c r="BY299"/>
  <c r="BS459"/>
  <c r="BT459"/>
  <c r="BU459"/>
  <c r="BV459"/>
  <c r="BW459"/>
  <c r="BX459"/>
  <c r="BY459"/>
  <c r="BS310"/>
  <c r="BT310"/>
  <c r="BU310"/>
  <c r="BV310"/>
  <c r="BW310"/>
  <c r="BX310"/>
  <c r="BY310"/>
  <c r="BS306"/>
  <c r="BT306"/>
  <c r="BU306"/>
  <c r="BV306"/>
  <c r="BW306"/>
  <c r="BX306"/>
  <c r="BY306"/>
  <c r="BS308"/>
  <c r="BT308"/>
  <c r="BU308"/>
  <c r="BV308"/>
  <c r="BW308"/>
  <c r="BX308"/>
  <c r="BY308"/>
  <c r="BS313"/>
  <c r="BT313"/>
  <c r="BU313"/>
  <c r="BV313"/>
  <c r="BW313"/>
  <c r="BX313"/>
  <c r="BY313"/>
  <c r="BS314"/>
  <c r="BT314"/>
  <c r="BU314"/>
  <c r="BV314"/>
  <c r="BW314"/>
  <c r="BX314"/>
  <c r="BY314"/>
  <c r="BS315"/>
  <c r="BT315"/>
  <c r="BU315"/>
  <c r="BV315"/>
  <c r="BW315"/>
  <c r="BX315"/>
  <c r="BY315"/>
  <c r="BS316"/>
  <c r="BT316"/>
  <c r="BU316"/>
  <c r="BV316"/>
  <c r="BW316"/>
  <c r="BX316"/>
  <c r="BY316"/>
  <c r="BS317"/>
  <c r="BT317"/>
  <c r="BU317"/>
  <c r="BV317"/>
  <c r="BW317"/>
  <c r="BX317"/>
  <c r="BY317"/>
  <c r="BS318"/>
  <c r="BT318"/>
  <c r="BU318"/>
  <c r="BV318"/>
  <c r="BW318"/>
  <c r="BX318"/>
  <c r="BY318"/>
  <c r="BS319"/>
  <c r="BT319"/>
  <c r="BU319"/>
  <c r="BV319"/>
  <c r="BW319"/>
  <c r="BX319"/>
  <c r="BY319"/>
  <c r="BS320"/>
  <c r="BT320"/>
  <c r="BU320"/>
  <c r="BV320"/>
  <c r="BW320"/>
  <c r="BX320"/>
  <c r="BY320"/>
  <c r="BS321"/>
  <c r="BT321"/>
  <c r="BU321"/>
  <c r="BV321"/>
  <c r="BW321"/>
  <c r="BX321"/>
  <c r="BY321"/>
  <c r="BS322"/>
  <c r="BT322"/>
  <c r="BU322"/>
  <c r="BV322"/>
  <c r="BW322"/>
  <c r="BX322"/>
  <c r="BY322"/>
  <c r="BS323"/>
  <c r="BT323"/>
  <c r="BU323"/>
  <c r="BV323"/>
  <c r="BW323"/>
  <c r="BX323"/>
  <c r="BY323"/>
  <c r="BS324"/>
  <c r="BT324"/>
  <c r="BU324"/>
  <c r="BV324"/>
  <c r="BW324"/>
  <c r="BX324"/>
  <c r="BY324"/>
  <c r="BS325"/>
  <c r="BT325"/>
  <c r="BU325"/>
  <c r="BV325"/>
  <c r="BW325"/>
  <c r="BX325"/>
  <c r="BY325"/>
  <c r="BS326"/>
  <c r="BT326"/>
  <c r="BU326"/>
  <c r="BV326"/>
  <c r="BW326"/>
  <c r="BX326"/>
  <c r="BY326"/>
  <c r="BS309"/>
  <c r="BT309"/>
  <c r="BU309"/>
  <c r="BV309"/>
  <c r="BW309"/>
  <c r="BX309"/>
  <c r="BY309"/>
  <c r="BS328"/>
  <c r="BT328"/>
  <c r="BU328"/>
  <c r="BV328"/>
  <c r="BW328"/>
  <c r="BX328"/>
  <c r="BY328"/>
  <c r="BS329"/>
  <c r="BT329"/>
  <c r="BU329"/>
  <c r="BV329"/>
  <c r="BW329"/>
  <c r="BX329"/>
  <c r="BY329"/>
  <c r="BS330"/>
  <c r="BT330"/>
  <c r="BU330"/>
  <c r="BV330"/>
  <c r="BW330"/>
  <c r="BX330"/>
  <c r="BY330"/>
  <c r="BS331"/>
  <c r="BT331"/>
  <c r="BU331"/>
  <c r="BV331"/>
  <c r="BW331"/>
  <c r="BX331"/>
  <c r="BY331"/>
  <c r="BS311"/>
  <c r="BT311"/>
  <c r="BU311"/>
  <c r="BV311"/>
  <c r="BW311"/>
  <c r="BX311"/>
  <c r="BY311"/>
  <c r="BS333"/>
  <c r="BT333"/>
  <c r="BU333"/>
  <c r="BV333"/>
  <c r="BW333"/>
  <c r="BX333"/>
  <c r="BY333"/>
  <c r="BS334"/>
  <c r="BT334"/>
  <c r="BU334"/>
  <c r="BV334"/>
  <c r="BW334"/>
  <c r="BX334"/>
  <c r="BY334"/>
  <c r="BS335"/>
  <c r="BT335"/>
  <c r="BU335"/>
  <c r="BV335"/>
  <c r="BW335"/>
  <c r="BX335"/>
  <c r="BY335"/>
  <c r="BS336"/>
  <c r="BT336"/>
  <c r="BU336"/>
  <c r="BV336"/>
  <c r="BW336"/>
  <c r="BX336"/>
  <c r="BY336"/>
  <c r="BS338"/>
  <c r="BT338"/>
  <c r="BU338"/>
  <c r="BV338"/>
  <c r="BW338"/>
  <c r="BX338"/>
  <c r="BY338"/>
  <c r="BS339"/>
  <c r="BT339"/>
  <c r="BU339"/>
  <c r="BV339"/>
  <c r="BW339"/>
  <c r="BX339"/>
  <c r="BY339"/>
  <c r="BS340"/>
  <c r="BT340"/>
  <c r="BU340"/>
  <c r="BV340"/>
  <c r="BW340"/>
  <c r="BX340"/>
  <c r="BY340"/>
  <c r="BS341"/>
  <c r="BT341"/>
  <c r="BU341"/>
  <c r="BV341"/>
  <c r="BW341"/>
  <c r="BX341"/>
  <c r="BY341"/>
  <c r="BS342"/>
  <c r="BT342"/>
  <c r="BU342"/>
  <c r="BV342"/>
  <c r="BW342"/>
  <c r="BX342"/>
  <c r="BY342"/>
  <c r="BS343"/>
  <c r="BT343"/>
  <c r="BU343"/>
  <c r="BV343"/>
  <c r="BW343"/>
  <c r="BX343"/>
  <c r="BY343"/>
  <c r="BS344"/>
  <c r="BT344"/>
  <c r="BU344"/>
  <c r="BV344"/>
  <c r="BW344"/>
  <c r="BX344"/>
  <c r="BY344"/>
  <c r="BS345"/>
  <c r="BT345"/>
  <c r="BU345"/>
  <c r="BV345"/>
  <c r="BW345"/>
  <c r="BX345"/>
  <c r="BY345"/>
  <c r="BS346"/>
  <c r="BT346"/>
  <c r="BU346"/>
  <c r="BV346"/>
  <c r="BW346"/>
  <c r="BX346"/>
  <c r="BY346"/>
  <c r="BS312"/>
  <c r="BT312"/>
  <c r="BU312"/>
  <c r="BV312"/>
  <c r="BW312"/>
  <c r="BX312"/>
  <c r="BY312"/>
  <c r="BS348"/>
  <c r="BT348"/>
  <c r="BU348"/>
  <c r="BV348"/>
  <c r="BW348"/>
  <c r="BX348"/>
  <c r="BY348"/>
  <c r="BS349"/>
  <c r="BT349"/>
  <c r="BU349"/>
  <c r="BV349"/>
  <c r="BW349"/>
  <c r="BX349"/>
  <c r="BY349"/>
  <c r="BS350"/>
  <c r="BT350"/>
  <c r="BU350"/>
  <c r="BV350"/>
  <c r="BW350"/>
  <c r="BX350"/>
  <c r="BY350"/>
  <c r="BS351"/>
  <c r="BT351"/>
  <c r="BU351"/>
  <c r="BV351"/>
  <c r="BW351"/>
  <c r="BX351"/>
  <c r="BY351"/>
  <c r="BS352"/>
  <c r="BT352"/>
  <c r="BU352"/>
  <c r="BV352"/>
  <c r="BW352"/>
  <c r="BX352"/>
  <c r="BY352"/>
  <c r="BS353"/>
  <c r="BT353"/>
  <c r="BU353"/>
  <c r="BV353"/>
  <c r="BW353"/>
  <c r="BX353"/>
  <c r="BY353"/>
  <c r="BS355"/>
  <c r="BT355"/>
  <c r="BU355"/>
  <c r="BV355"/>
  <c r="BW355"/>
  <c r="BX355"/>
  <c r="BY355"/>
  <c r="BS356"/>
  <c r="BT356"/>
  <c r="BU356"/>
  <c r="BV356"/>
  <c r="BW356"/>
  <c r="BX356"/>
  <c r="BY356"/>
  <c r="BS357"/>
  <c r="BT357"/>
  <c r="BU357"/>
  <c r="BV357"/>
  <c r="BW357"/>
  <c r="BX357"/>
  <c r="BY357"/>
  <c r="BS358"/>
  <c r="BT358"/>
  <c r="BU358"/>
  <c r="BV358"/>
  <c r="BW358"/>
  <c r="BX358"/>
  <c r="BY358"/>
  <c r="BS359"/>
  <c r="BT359"/>
  <c r="BU359"/>
  <c r="BV359"/>
  <c r="BW359"/>
  <c r="BX359"/>
  <c r="BY359"/>
  <c r="BS360"/>
  <c r="BT360"/>
  <c r="BU360"/>
  <c r="BV360"/>
  <c r="BW360"/>
  <c r="BX360"/>
  <c r="BY360"/>
  <c r="BS361"/>
  <c r="BT361"/>
  <c r="BU361"/>
  <c r="BV361"/>
  <c r="BW361"/>
  <c r="BX361"/>
  <c r="BY361"/>
  <c r="BS362"/>
  <c r="BT362"/>
  <c r="BU362"/>
  <c r="BV362"/>
  <c r="BW362"/>
  <c r="BX362"/>
  <c r="BY362"/>
  <c r="BS363"/>
  <c r="BT363"/>
  <c r="BU363"/>
  <c r="BV363"/>
  <c r="BW363"/>
  <c r="BX363"/>
  <c r="BY363"/>
  <c r="BS364"/>
  <c r="BT364"/>
  <c r="BU364"/>
  <c r="BV364"/>
  <c r="BW364"/>
  <c r="BX364"/>
  <c r="BY364"/>
  <c r="BS365"/>
  <c r="BT365"/>
  <c r="BU365"/>
  <c r="BV365"/>
  <c r="BW365"/>
  <c r="BX365"/>
  <c r="BY365"/>
  <c r="BS366"/>
  <c r="BT366"/>
  <c r="BU366"/>
  <c r="BV366"/>
  <c r="BW366"/>
  <c r="BX366"/>
  <c r="BY366"/>
  <c r="BS367"/>
  <c r="BT367"/>
  <c r="BU367"/>
  <c r="BV367"/>
  <c r="BW367"/>
  <c r="BX367"/>
  <c r="BY367"/>
  <c r="BS368"/>
  <c r="BT368"/>
  <c r="BU368"/>
  <c r="BV368"/>
  <c r="BW368"/>
  <c r="BX368"/>
  <c r="BY368"/>
  <c r="BS369"/>
  <c r="BT369"/>
  <c r="BU369"/>
  <c r="BV369"/>
  <c r="BW369"/>
  <c r="BX369"/>
  <c r="BY369"/>
  <c r="BS370"/>
  <c r="BT370"/>
  <c r="BU370"/>
  <c r="BV370"/>
  <c r="BW370"/>
  <c r="BX370"/>
  <c r="BY370"/>
  <c r="BS371"/>
  <c r="BT371"/>
  <c r="BU371"/>
  <c r="BV371"/>
  <c r="BW371"/>
  <c r="BX371"/>
  <c r="BY371"/>
  <c r="BS372"/>
  <c r="BT372"/>
  <c r="BU372"/>
  <c r="BV372"/>
  <c r="BW372"/>
  <c r="BX372"/>
  <c r="BY372"/>
  <c r="BS373"/>
  <c r="BT373"/>
  <c r="BU373"/>
  <c r="BV373"/>
  <c r="BW373"/>
  <c r="BX373"/>
  <c r="BY373"/>
  <c r="BS374"/>
  <c r="BT374"/>
  <c r="BU374"/>
  <c r="BV374"/>
  <c r="BW374"/>
  <c r="BX374"/>
  <c r="BY374"/>
  <c r="BS375"/>
  <c r="BT375"/>
  <c r="BU375"/>
  <c r="BV375"/>
  <c r="BW375"/>
  <c r="BX375"/>
  <c r="BY375"/>
  <c r="BS378"/>
  <c r="BT378"/>
  <c r="BU378"/>
  <c r="BV378"/>
  <c r="BW378"/>
  <c r="BX378"/>
  <c r="BY378"/>
  <c r="BS379"/>
  <c r="BT379"/>
  <c r="BU379"/>
  <c r="BV379"/>
  <c r="BW379"/>
  <c r="BX379"/>
  <c r="BY379"/>
  <c r="BS380"/>
  <c r="BT380"/>
  <c r="BU380"/>
  <c r="BV380"/>
  <c r="BW380"/>
  <c r="BX380"/>
  <c r="BY380"/>
  <c r="BS381"/>
  <c r="BT381"/>
  <c r="BU381"/>
  <c r="BV381"/>
  <c r="BW381"/>
  <c r="BX381"/>
  <c r="BY381"/>
  <c r="BS382"/>
  <c r="BT382"/>
  <c r="BU382"/>
  <c r="BV382"/>
  <c r="BW382"/>
  <c r="BX382"/>
  <c r="BY382"/>
  <c r="BS384"/>
  <c r="BT384"/>
  <c r="BU384"/>
  <c r="BV384"/>
  <c r="BW384"/>
  <c r="BX384"/>
  <c r="BY384"/>
  <c r="BS385"/>
  <c r="BT385"/>
  <c r="BU385"/>
  <c r="BV385"/>
  <c r="BW385"/>
  <c r="BX385"/>
  <c r="BY385"/>
  <c r="BS386"/>
  <c r="BT386"/>
  <c r="BU386"/>
  <c r="BV386"/>
  <c r="BW386"/>
  <c r="BX386"/>
  <c r="BY386"/>
  <c r="BS387"/>
  <c r="BT387"/>
  <c r="BU387"/>
  <c r="BV387"/>
  <c r="BW387"/>
  <c r="BX387"/>
  <c r="BY387"/>
  <c r="BS388"/>
  <c r="BT388"/>
  <c r="BU388"/>
  <c r="BV388"/>
  <c r="BW388"/>
  <c r="BX388"/>
  <c r="BY388"/>
  <c r="BS389"/>
  <c r="BT389"/>
  <c r="BU389"/>
  <c r="BV389"/>
  <c r="BW389"/>
  <c r="BX389"/>
  <c r="BY389"/>
  <c r="BS390"/>
  <c r="BT390"/>
  <c r="BU390"/>
  <c r="BV390"/>
  <c r="BW390"/>
  <c r="BX390"/>
  <c r="BY390"/>
  <c r="BS392"/>
  <c r="BT392"/>
  <c r="BU392"/>
  <c r="BV392"/>
  <c r="BW392"/>
  <c r="BX392"/>
  <c r="BY392"/>
  <c r="BS393"/>
  <c r="BT393"/>
  <c r="BU393"/>
  <c r="BV393"/>
  <c r="BW393"/>
  <c r="BX393"/>
  <c r="BY393"/>
  <c r="BS394"/>
  <c r="BT394"/>
  <c r="BU394"/>
  <c r="BV394"/>
  <c r="BW394"/>
  <c r="BX394"/>
  <c r="BY394"/>
  <c r="BS395"/>
  <c r="BT395"/>
  <c r="BU395"/>
  <c r="BV395"/>
  <c r="BW395"/>
  <c r="BX395"/>
  <c r="BY395"/>
  <c r="BS396"/>
  <c r="BT396"/>
  <c r="BU396"/>
  <c r="BV396"/>
  <c r="BW396"/>
  <c r="BX396"/>
  <c r="BY396"/>
  <c r="BS397"/>
  <c r="BT397"/>
  <c r="BU397"/>
  <c r="BV397"/>
  <c r="BW397"/>
  <c r="BX397"/>
  <c r="BY397"/>
  <c r="BS398"/>
  <c r="BT398"/>
  <c r="BU398"/>
  <c r="BV398"/>
  <c r="BW398"/>
  <c r="BX398"/>
  <c r="BY398"/>
  <c r="BS399"/>
  <c r="BT399"/>
  <c r="BU399"/>
  <c r="BV399"/>
  <c r="BW399"/>
  <c r="BX399"/>
  <c r="BY399"/>
  <c r="BS400"/>
  <c r="BT400"/>
  <c r="BU400"/>
  <c r="BV400"/>
  <c r="BW400"/>
  <c r="BX400"/>
  <c r="BY400"/>
  <c r="BS401"/>
  <c r="BT401"/>
  <c r="BU401"/>
  <c r="BV401"/>
  <c r="BW401"/>
  <c r="BX401"/>
  <c r="BY401"/>
  <c r="BS402"/>
  <c r="BT402"/>
  <c r="BU402"/>
  <c r="BV402"/>
  <c r="BW402"/>
  <c r="BX402"/>
  <c r="BY402"/>
  <c r="BS403"/>
  <c r="BT403"/>
  <c r="BU403"/>
  <c r="BV403"/>
  <c r="BW403"/>
  <c r="BX403"/>
  <c r="BY403"/>
  <c r="BS404"/>
  <c r="BT404"/>
  <c r="BU404"/>
  <c r="BV404"/>
  <c r="BW404"/>
  <c r="BX404"/>
  <c r="BY404"/>
  <c r="BS405"/>
  <c r="BT405"/>
  <c r="BU405"/>
  <c r="BV405"/>
  <c r="BW405"/>
  <c r="BX405"/>
  <c r="BY405"/>
  <c r="BS406"/>
  <c r="BT406"/>
  <c r="BU406"/>
  <c r="BV406"/>
  <c r="BW406"/>
  <c r="BX406"/>
  <c r="BY406"/>
  <c r="BS407"/>
  <c r="BT407"/>
  <c r="BU407"/>
  <c r="BV407"/>
  <c r="BW407"/>
  <c r="BX407"/>
  <c r="BY407"/>
  <c r="BS408"/>
  <c r="BT408"/>
  <c r="BU408"/>
  <c r="BV408"/>
  <c r="BW408"/>
  <c r="BX408"/>
  <c r="BY408"/>
  <c r="BS409"/>
  <c r="BT409"/>
  <c r="BU409"/>
  <c r="BV409"/>
  <c r="BW409"/>
  <c r="BX409"/>
  <c r="BY409"/>
  <c r="BS410"/>
  <c r="BT410"/>
  <c r="BU410"/>
  <c r="BV410"/>
  <c r="BW410"/>
  <c r="BX410"/>
  <c r="BY410"/>
  <c r="BS412"/>
  <c r="BT412"/>
  <c r="BU412"/>
  <c r="BV412"/>
  <c r="BW412"/>
  <c r="BX412"/>
  <c r="BY412"/>
  <c r="BS413"/>
  <c r="BT413"/>
  <c r="BU413"/>
  <c r="BV413"/>
  <c r="BW413"/>
  <c r="BX413"/>
  <c r="BY413"/>
  <c r="BS414"/>
  <c r="BT414"/>
  <c r="BU414"/>
  <c r="BV414"/>
  <c r="BW414"/>
  <c r="BX414"/>
  <c r="BY414"/>
  <c r="BS415"/>
  <c r="BT415"/>
  <c r="BU415"/>
  <c r="BV415"/>
  <c r="BW415"/>
  <c r="BX415"/>
  <c r="BY415"/>
  <c r="BS416"/>
  <c r="BT416"/>
  <c r="BU416"/>
  <c r="BV416"/>
  <c r="BW416"/>
  <c r="BX416"/>
  <c r="BY416"/>
  <c r="BS417"/>
  <c r="BT417"/>
  <c r="BU417"/>
  <c r="BV417"/>
  <c r="BW417"/>
  <c r="BX417"/>
  <c r="BY417"/>
  <c r="BS418"/>
  <c r="BT418"/>
  <c r="BU418"/>
  <c r="BV418"/>
  <c r="BW418"/>
  <c r="BX418"/>
  <c r="BY418"/>
  <c r="BS419"/>
  <c r="BT419"/>
  <c r="BU419"/>
  <c r="BV419"/>
  <c r="BW419"/>
  <c r="BX419"/>
  <c r="BY419"/>
  <c r="BS420"/>
  <c r="BT420"/>
  <c r="BU420"/>
  <c r="BV420"/>
  <c r="BW420"/>
  <c r="BX420"/>
  <c r="BY420"/>
  <c r="BS421"/>
  <c r="BT421"/>
  <c r="BU421"/>
  <c r="BV421"/>
  <c r="BW421"/>
  <c r="BX421"/>
  <c r="BY421"/>
  <c r="BS422"/>
  <c r="BT422"/>
  <c r="BU422"/>
  <c r="BV422"/>
  <c r="BW422"/>
  <c r="BX422"/>
  <c r="BY422"/>
  <c r="BS423"/>
  <c r="BT423"/>
  <c r="BU423"/>
  <c r="BV423"/>
  <c r="BW423"/>
  <c r="BX423"/>
  <c r="BY423"/>
  <c r="BS424"/>
  <c r="BT424"/>
  <c r="BU424"/>
  <c r="BV424"/>
  <c r="BW424"/>
  <c r="BX424"/>
  <c r="BY424"/>
  <c r="BS425"/>
  <c r="BT425"/>
  <c r="BU425"/>
  <c r="BV425"/>
  <c r="BW425"/>
  <c r="BX425"/>
  <c r="BY425"/>
  <c r="BS426"/>
  <c r="BT426"/>
  <c r="BU426"/>
  <c r="BV426"/>
  <c r="BW426"/>
  <c r="BX426"/>
  <c r="BY426"/>
  <c r="BS427"/>
  <c r="BT427"/>
  <c r="BU427"/>
  <c r="BV427"/>
  <c r="BW427"/>
  <c r="BX427"/>
  <c r="BY427"/>
  <c r="BS429"/>
  <c r="BT429"/>
  <c r="BU429"/>
  <c r="BV429"/>
  <c r="BW429"/>
  <c r="BX429"/>
  <c r="BY429"/>
  <c r="BS430"/>
  <c r="BT430"/>
  <c r="BU430"/>
  <c r="BV430"/>
  <c r="BW430"/>
  <c r="BX430"/>
  <c r="BY430"/>
  <c r="BS431"/>
  <c r="BT431"/>
  <c r="BU431"/>
  <c r="BV431"/>
  <c r="BW431"/>
  <c r="BX431"/>
  <c r="BY431"/>
  <c r="BS432"/>
  <c r="BT432"/>
  <c r="BU432"/>
  <c r="BV432"/>
  <c r="BW432"/>
  <c r="BX432"/>
  <c r="BY432"/>
  <c r="BS433"/>
  <c r="BT433"/>
  <c r="BU433"/>
  <c r="BV433"/>
  <c r="BW433"/>
  <c r="BX433"/>
  <c r="BY433"/>
  <c r="BS435"/>
  <c r="BT435"/>
  <c r="BU435"/>
  <c r="BV435"/>
  <c r="BW435"/>
  <c r="BX435"/>
  <c r="BY435"/>
  <c r="BS436"/>
  <c r="BT436"/>
  <c r="BU436"/>
  <c r="BV436"/>
  <c r="BW436"/>
  <c r="BX436"/>
  <c r="BY436"/>
  <c r="BS437"/>
  <c r="BT437"/>
  <c r="BU437"/>
  <c r="BV437"/>
  <c r="BW437"/>
  <c r="BX437"/>
  <c r="BY437"/>
  <c r="BS438"/>
  <c r="BT438"/>
  <c r="BU438"/>
  <c r="BV438"/>
  <c r="BW438"/>
  <c r="BX438"/>
  <c r="BY438"/>
  <c r="BS439"/>
  <c r="BT439"/>
  <c r="BU439"/>
  <c r="BV439"/>
  <c r="BW439"/>
  <c r="BX439"/>
  <c r="BY439"/>
  <c r="BS440"/>
  <c r="BT440"/>
  <c r="BU440"/>
  <c r="BV440"/>
  <c r="BW440"/>
  <c r="BX440"/>
  <c r="BY440"/>
  <c r="BS441"/>
  <c r="BT441"/>
  <c r="BU441"/>
  <c r="BV441"/>
  <c r="BW441"/>
  <c r="BX441"/>
  <c r="BY441"/>
  <c r="BS442"/>
  <c r="BT442"/>
  <c r="BU442"/>
  <c r="BV442"/>
  <c r="BW442"/>
  <c r="BX442"/>
  <c r="BY442"/>
  <c r="BS444"/>
  <c r="BT444"/>
  <c r="BU444"/>
  <c r="BV444"/>
  <c r="BW444"/>
  <c r="BX444"/>
  <c r="BY444"/>
  <c r="BS445"/>
  <c r="BT445"/>
  <c r="BU445"/>
  <c r="BV445"/>
  <c r="BW445"/>
  <c r="BX445"/>
  <c r="BY445"/>
  <c r="BS446"/>
  <c r="BT446"/>
  <c r="BU446"/>
  <c r="BV446"/>
  <c r="BW446"/>
  <c r="BX446"/>
  <c r="BY446"/>
  <c r="BS447"/>
  <c r="BT447"/>
  <c r="BU447"/>
  <c r="BV447"/>
  <c r="BW447"/>
  <c r="BX447"/>
  <c r="BY447"/>
  <c r="BS448"/>
  <c r="BT448"/>
  <c r="BU448"/>
  <c r="BV448"/>
  <c r="BW448"/>
  <c r="BX448"/>
  <c r="BY448"/>
  <c r="BS449"/>
  <c r="BT449"/>
  <c r="BU449"/>
  <c r="BV449"/>
  <c r="BW449"/>
  <c r="BX449"/>
  <c r="BY449"/>
  <c r="BS450"/>
  <c r="BT450"/>
  <c r="BU450"/>
  <c r="BV450"/>
  <c r="BW450"/>
  <c r="BX450"/>
  <c r="BY450"/>
  <c r="BS452"/>
  <c r="BT452"/>
  <c r="BU452"/>
  <c r="BV452"/>
  <c r="BW452"/>
  <c r="BX452"/>
  <c r="BY452"/>
  <c r="BS453"/>
  <c r="BT453"/>
  <c r="BU453"/>
  <c r="BV453"/>
  <c r="BW453"/>
  <c r="BX453"/>
  <c r="BY453"/>
  <c r="BS455"/>
  <c r="BT455"/>
  <c r="BU455"/>
  <c r="BV455"/>
  <c r="BW455"/>
  <c r="BX455"/>
  <c r="BY455"/>
  <c r="BS456"/>
  <c r="BT456"/>
  <c r="BU456"/>
  <c r="BV456"/>
  <c r="BW456"/>
  <c r="BX456"/>
  <c r="BY456"/>
  <c r="BS457"/>
  <c r="BT457"/>
  <c r="BU457"/>
  <c r="BV457"/>
  <c r="BW457"/>
  <c r="BX457"/>
  <c r="BY457"/>
  <c r="BS458"/>
  <c r="BT458"/>
  <c r="BU458"/>
  <c r="BV458"/>
  <c r="BW458"/>
  <c r="BX458"/>
  <c r="BY458"/>
  <c r="BS327"/>
  <c r="BT327"/>
  <c r="BU327"/>
  <c r="BV327"/>
  <c r="BW327"/>
  <c r="BX327"/>
  <c r="BY327"/>
  <c r="BS460"/>
  <c r="BT460"/>
  <c r="BU460"/>
  <c r="BV460"/>
  <c r="BW460"/>
  <c r="BX460"/>
  <c r="BY460"/>
  <c r="BS461"/>
  <c r="BT461"/>
  <c r="BU461"/>
  <c r="BV461"/>
  <c r="BW461"/>
  <c r="BX461"/>
  <c r="BY461"/>
  <c r="BS462"/>
  <c r="BT462"/>
  <c r="BU462"/>
  <c r="BV462"/>
  <c r="BW462"/>
  <c r="BX462"/>
  <c r="BY462"/>
  <c r="BS463"/>
  <c r="BT463"/>
  <c r="BU463"/>
  <c r="BV463"/>
  <c r="BW463"/>
  <c r="BX463"/>
  <c r="BY463"/>
  <c r="BS464"/>
  <c r="BT464"/>
  <c r="BU464"/>
  <c r="BV464"/>
  <c r="BW464"/>
  <c r="BX464"/>
  <c r="BY464"/>
  <c r="BS465"/>
  <c r="BT465"/>
  <c r="BU465"/>
  <c r="BV465"/>
  <c r="BW465"/>
  <c r="BX465"/>
  <c r="BY465"/>
  <c r="BS466"/>
  <c r="BT466"/>
  <c r="BU466"/>
  <c r="BV466"/>
  <c r="BW466"/>
  <c r="BX466"/>
  <c r="BY466"/>
  <c r="BS467"/>
  <c r="BT467"/>
  <c r="BU467"/>
  <c r="BV467"/>
  <c r="BW467"/>
  <c r="BX467"/>
  <c r="BY467"/>
  <c r="BS468"/>
  <c r="BT468"/>
  <c r="BU468"/>
  <c r="BV468"/>
  <c r="BW468"/>
  <c r="BX468"/>
  <c r="BY468"/>
  <c r="BS469"/>
  <c r="BT469"/>
  <c r="BU469"/>
  <c r="BV469"/>
  <c r="BW469"/>
  <c r="BX469"/>
  <c r="BY469"/>
  <c r="BS470"/>
  <c r="BT470"/>
  <c r="BU470"/>
  <c r="BV470"/>
  <c r="BW470"/>
  <c r="BX470"/>
  <c r="BY470"/>
  <c r="BS471"/>
  <c r="BT471"/>
  <c r="BU471"/>
  <c r="BV471"/>
  <c r="BW471"/>
  <c r="BX471"/>
  <c r="BY471"/>
  <c r="BS472"/>
  <c r="BT472"/>
  <c r="BU472"/>
  <c r="BV472"/>
  <c r="BW472"/>
  <c r="BX472"/>
  <c r="BY472"/>
  <c r="BS473"/>
  <c r="BT473"/>
  <c r="BU473"/>
  <c r="BV473"/>
  <c r="BW473"/>
  <c r="BX473"/>
  <c r="BY473"/>
  <c r="BS474"/>
  <c r="BT474"/>
  <c r="BU474"/>
  <c r="BV474"/>
  <c r="BW474"/>
  <c r="BX474"/>
  <c r="BY474"/>
  <c r="BS475"/>
  <c r="BT475"/>
  <c r="BU475"/>
  <c r="BV475"/>
  <c r="BW475"/>
  <c r="BX475"/>
  <c r="BY475"/>
  <c r="BS476"/>
  <c r="BT476"/>
  <c r="BU476"/>
  <c r="BV476"/>
  <c r="BW476"/>
  <c r="BX476"/>
  <c r="BY476"/>
  <c r="BS477"/>
  <c r="BT477"/>
  <c r="BU477"/>
  <c r="BV477"/>
  <c r="BW477"/>
  <c r="BX477"/>
  <c r="BY477"/>
  <c r="BS478"/>
  <c r="BT478"/>
  <c r="BU478"/>
  <c r="BV478"/>
  <c r="BW478"/>
  <c r="BX478"/>
  <c r="BY478"/>
  <c r="BS479"/>
  <c r="BT479"/>
  <c r="BU479"/>
  <c r="BV479"/>
  <c r="BW479"/>
  <c r="BX479"/>
  <c r="BY479"/>
  <c r="BS480"/>
  <c r="BT480"/>
  <c r="BU480"/>
  <c r="BV480"/>
  <c r="BW480"/>
  <c r="BX480"/>
  <c r="BY480"/>
  <c r="BS481"/>
  <c r="BT481"/>
  <c r="BU481"/>
  <c r="BV481"/>
  <c r="BW481"/>
  <c r="BX481"/>
  <c r="BY481"/>
  <c r="BS482"/>
  <c r="BT482"/>
  <c r="BU482"/>
  <c r="BV482"/>
  <c r="BW482"/>
  <c r="BX482"/>
  <c r="BY482"/>
  <c r="BS483"/>
  <c r="BT483"/>
  <c r="BU483"/>
  <c r="BV483"/>
  <c r="BW483"/>
  <c r="BX483"/>
  <c r="BY483"/>
  <c r="BS484"/>
  <c r="BT484"/>
  <c r="BU484"/>
  <c r="BV484"/>
  <c r="BW484"/>
  <c r="BX484"/>
  <c r="BY484"/>
  <c r="BS485"/>
  <c r="BT485"/>
  <c r="BU485"/>
  <c r="BV485"/>
  <c r="BW485"/>
  <c r="BX485"/>
  <c r="BY485"/>
  <c r="BS486"/>
  <c r="BT486"/>
  <c r="BU486"/>
  <c r="BV486"/>
  <c r="BW486"/>
  <c r="BX486"/>
  <c r="BY486"/>
  <c r="BS488"/>
  <c r="BT488"/>
  <c r="BU488"/>
  <c r="BV488"/>
  <c r="BW488"/>
  <c r="BX488"/>
  <c r="BY488"/>
  <c r="BS489"/>
  <c r="BT489"/>
  <c r="BU489"/>
  <c r="BV489"/>
  <c r="BW489"/>
  <c r="BX489"/>
  <c r="BY489"/>
  <c r="BS490"/>
  <c r="BT490"/>
  <c r="BU490"/>
  <c r="BV490"/>
  <c r="BW490"/>
  <c r="BX490"/>
  <c r="BY490"/>
  <c r="BS491"/>
  <c r="BT491"/>
  <c r="BU491"/>
  <c r="BV491"/>
  <c r="BW491"/>
  <c r="BX491"/>
  <c r="BY491"/>
  <c r="BS492"/>
  <c r="BT492"/>
  <c r="BU492"/>
  <c r="BV492"/>
  <c r="BW492"/>
  <c r="BX492"/>
  <c r="BY492"/>
  <c r="BS493"/>
  <c r="BT493"/>
  <c r="BU493"/>
  <c r="BV493"/>
  <c r="BW493"/>
  <c r="BX493"/>
  <c r="BY493"/>
  <c r="BS494"/>
  <c r="BT494"/>
  <c r="BU494"/>
  <c r="BV494"/>
  <c r="BW494"/>
  <c r="BX494"/>
  <c r="BY494"/>
  <c r="BS495"/>
  <c r="BT495"/>
  <c r="BU495"/>
  <c r="BV495"/>
  <c r="BW495"/>
  <c r="BX495"/>
  <c r="BY495"/>
  <c r="BS496"/>
  <c r="BT496"/>
  <c r="BU496"/>
  <c r="BV496"/>
  <c r="BW496"/>
  <c r="BX496"/>
  <c r="BY496"/>
  <c r="BY2"/>
  <c r="BU2"/>
  <c r="BV2"/>
  <c r="BW2"/>
  <c r="BX2"/>
  <c r="BT2"/>
  <c r="BS2"/>
  <c r="BR237"/>
  <c r="BR2"/>
  <c r="BA3"/>
  <c r="BA4"/>
  <c r="BA5"/>
  <c r="BA6"/>
  <c r="BA7"/>
  <c r="BA8"/>
  <c r="BA9"/>
  <c r="BA10"/>
  <c r="BA11"/>
  <c r="BA12"/>
  <c r="BA13"/>
  <c r="BA14"/>
  <c r="BA15"/>
  <c r="BA16"/>
  <c r="BA17"/>
  <c r="BA18"/>
  <c r="BA19"/>
  <c r="BA20"/>
  <c r="BA21"/>
  <c r="BA22"/>
  <c r="BA23"/>
  <c r="BA24"/>
  <c r="BA25"/>
  <c r="BA26"/>
  <c r="BA27"/>
  <c r="BA28"/>
  <c r="BA29"/>
  <c r="BA30"/>
  <c r="BA31"/>
  <c r="BA32"/>
  <c r="BA33"/>
  <c r="BA34"/>
  <c r="BA35"/>
  <c r="BA36"/>
  <c r="BA37"/>
  <c r="BA38"/>
  <c r="BA39"/>
  <c r="BA40"/>
  <c r="BA41"/>
  <c r="BA42"/>
  <c r="BA43"/>
  <c r="BA44"/>
  <c r="BA45"/>
  <c r="BA46"/>
  <c r="BA47"/>
  <c r="BA48"/>
  <c r="BA49"/>
  <c r="BA50"/>
  <c r="BA51"/>
  <c r="BA52"/>
  <c r="BA53"/>
  <c r="BA54"/>
  <c r="BA55"/>
  <c r="BA56"/>
  <c r="BA57"/>
  <c r="BA58"/>
  <c r="BA59"/>
  <c r="BA60"/>
  <c r="BA61"/>
  <c r="BA62"/>
  <c r="BA63"/>
  <c r="BA64"/>
  <c r="BA65"/>
  <c r="BA66"/>
  <c r="BA67"/>
  <c r="BA68"/>
  <c r="BA69"/>
  <c r="BA70"/>
  <c r="BA71"/>
  <c r="BA72"/>
  <c r="BA73"/>
  <c r="BA74"/>
  <c r="BA75"/>
  <c r="BA76"/>
  <c r="BA77"/>
  <c r="BA78"/>
  <c r="BA79"/>
  <c r="BA80"/>
  <c r="BA81"/>
  <c r="BA82"/>
  <c r="BA83"/>
  <c r="BA84"/>
  <c r="BA85"/>
  <c r="BA86"/>
  <c r="BA87"/>
  <c r="BA88"/>
  <c r="BA89"/>
  <c r="BA90"/>
  <c r="BA91"/>
  <c r="BA92"/>
  <c r="BA93"/>
  <c r="BA94"/>
  <c r="BA95"/>
  <c r="BA96"/>
  <c r="BA97"/>
  <c r="BA98"/>
  <c r="BA99"/>
  <c r="BA100"/>
  <c r="BA101"/>
  <c r="BA102"/>
  <c r="BA103"/>
  <c r="BA104"/>
  <c r="BA105"/>
  <c r="BA106"/>
  <c r="BA107"/>
  <c r="BA108"/>
  <c r="BA109"/>
  <c r="BA110"/>
  <c r="BA111"/>
  <c r="BA112"/>
  <c r="BA113"/>
  <c r="BA114"/>
  <c r="BA115"/>
  <c r="BA116"/>
  <c r="BA117"/>
  <c r="BA118"/>
  <c r="BA119"/>
  <c r="BA120"/>
  <c r="BA121"/>
  <c r="BA122"/>
  <c r="BA123"/>
  <c r="BA124"/>
  <c r="BA125"/>
  <c r="BA126"/>
  <c r="BA127"/>
  <c r="BA128"/>
  <c r="BA129"/>
  <c r="BA130"/>
  <c r="BA131"/>
  <c r="BA132"/>
  <c r="BA133"/>
  <c r="BA134"/>
  <c r="BA135"/>
  <c r="BA136"/>
  <c r="BA137"/>
  <c r="BA138"/>
  <c r="BA139"/>
  <c r="BA140"/>
  <c r="BA141"/>
  <c r="BA142"/>
  <c r="BA143"/>
  <c r="BA144"/>
  <c r="BA145"/>
  <c r="BA146"/>
  <c r="BA147"/>
  <c r="BA148"/>
  <c r="BA149"/>
  <c r="BA150"/>
  <c r="BA151"/>
  <c r="BA152"/>
  <c r="BA153"/>
  <c r="BA154"/>
  <c r="BA155"/>
  <c r="BA156"/>
  <c r="BA157"/>
  <c r="BA158"/>
  <c r="BA159"/>
  <c r="BA160"/>
  <c r="BA161"/>
  <c r="BA162"/>
  <c r="BA163"/>
  <c r="BA164"/>
  <c r="BA165"/>
  <c r="BA166"/>
  <c r="BA167"/>
  <c r="BA168"/>
  <c r="BA169"/>
  <c r="BA170"/>
  <c r="BA171"/>
  <c r="BA172"/>
  <c r="BA173"/>
  <c r="BA174"/>
  <c r="BA175"/>
  <c r="BA176"/>
  <c r="BA177"/>
  <c r="BA178"/>
  <c r="BA179"/>
  <c r="BA180"/>
  <c r="BA181"/>
  <c r="BA182"/>
  <c r="BA183"/>
  <c r="BA184"/>
  <c r="BA185"/>
  <c r="BA186"/>
  <c r="BA187"/>
  <c r="BA188"/>
  <c r="BA189"/>
  <c r="BA190"/>
  <c r="BA191"/>
  <c r="BA192"/>
  <c r="BA193"/>
  <c r="BA194"/>
  <c r="BA195"/>
  <c r="BA196"/>
  <c r="BA197"/>
  <c r="BA198"/>
  <c r="BA199"/>
  <c r="BA200"/>
  <c r="BA201"/>
  <c r="BA202"/>
  <c r="BA203"/>
  <c r="BA204"/>
  <c r="BA205"/>
  <c r="BA206"/>
  <c r="BA207"/>
  <c r="BA208"/>
  <c r="BA209"/>
  <c r="BA210"/>
  <c r="BA211"/>
  <c r="BA212"/>
  <c r="BA213"/>
  <c r="BA214"/>
  <c r="BA215"/>
  <c r="BA216"/>
  <c r="BA217"/>
  <c r="BA218"/>
  <c r="BA219"/>
  <c r="BA220"/>
  <c r="BA221"/>
  <c r="BA222"/>
  <c r="BA223"/>
  <c r="BA224"/>
  <c r="BA225"/>
  <c r="BA226"/>
  <c r="BA227"/>
  <c r="BA228"/>
  <c r="BA229"/>
  <c r="BA230"/>
  <c r="BA231"/>
  <c r="BA232"/>
  <c r="BA233"/>
  <c r="BA234"/>
  <c r="BA235"/>
  <c r="BA236"/>
  <c r="BA237"/>
  <c r="BA238"/>
  <c r="BA239"/>
  <c r="BA240"/>
  <c r="BA241"/>
  <c r="BA242"/>
  <c r="BA243"/>
  <c r="BA244"/>
  <c r="BA245"/>
  <c r="BA246"/>
  <c r="BA247"/>
  <c r="BA248"/>
  <c r="BA249"/>
  <c r="BA250"/>
  <c r="BA251"/>
  <c r="BA252"/>
  <c r="BA253"/>
  <c r="BA254"/>
  <c r="BA255"/>
  <c r="BA256"/>
  <c r="BA257"/>
  <c r="BA258"/>
  <c r="BA259"/>
  <c r="BA260"/>
  <c r="BA261"/>
  <c r="BA262"/>
  <c r="BA263"/>
  <c r="BA264"/>
  <c r="BA265"/>
  <c r="BA266"/>
  <c r="BA267"/>
  <c r="BA268"/>
  <c r="BA269"/>
  <c r="BA270"/>
  <c r="BA271"/>
  <c r="BA272"/>
  <c r="BA273"/>
  <c r="BA274"/>
  <c r="BA275"/>
  <c r="BA276"/>
  <c r="BA277"/>
  <c r="BA278"/>
  <c r="BA279"/>
  <c r="BA280"/>
  <c r="BA281"/>
  <c r="BA282"/>
  <c r="BA283"/>
  <c r="BA284"/>
  <c r="BA285"/>
  <c r="BA286"/>
  <c r="BA287"/>
  <c r="BA288"/>
  <c r="BA289"/>
  <c r="BA290"/>
  <c r="BA291"/>
  <c r="BA292"/>
  <c r="BA293"/>
  <c r="BA294"/>
  <c r="BA295"/>
  <c r="BA296"/>
  <c r="BA297"/>
  <c r="BA298"/>
  <c r="BA332"/>
  <c r="BA300"/>
  <c r="BA301"/>
  <c r="BA302"/>
  <c r="BA303"/>
  <c r="BA304"/>
  <c r="BA305"/>
  <c r="BA347"/>
  <c r="BA307"/>
  <c r="BA299"/>
  <c r="BA459"/>
  <c r="BA310"/>
  <c r="BA306"/>
  <c r="BA308"/>
  <c r="BA313"/>
  <c r="BA314"/>
  <c r="BA315"/>
  <c r="BA316"/>
  <c r="BA317"/>
  <c r="BA318"/>
  <c r="BA319"/>
  <c r="BA320"/>
  <c r="BA321"/>
  <c r="BA322"/>
  <c r="BA323"/>
  <c r="BA324"/>
  <c r="BA325"/>
  <c r="BA326"/>
  <c r="BA309"/>
  <c r="BA328"/>
  <c r="BA329"/>
  <c r="BA330"/>
  <c r="BA331"/>
  <c r="BA311"/>
  <c r="BA333"/>
  <c r="BA334"/>
  <c r="BA335"/>
  <c r="BA336"/>
  <c r="BA337"/>
  <c r="BA338"/>
  <c r="BA339"/>
  <c r="BA340"/>
  <c r="BA341"/>
  <c r="BA342"/>
  <c r="BA343"/>
  <c r="BA344"/>
  <c r="BA345"/>
  <c r="BA346"/>
  <c r="BA312"/>
  <c r="BA348"/>
  <c r="BA349"/>
  <c r="BA350"/>
  <c r="BA351"/>
  <c r="BA352"/>
  <c r="BA353"/>
  <c r="BA354"/>
  <c r="BA355"/>
  <c r="BA356"/>
  <c r="BA357"/>
  <c r="BA358"/>
  <c r="BA359"/>
  <c r="BA360"/>
  <c r="BA361"/>
  <c r="BA362"/>
  <c r="BA363"/>
  <c r="BA364"/>
  <c r="BA365"/>
  <c r="BA366"/>
  <c r="BA367"/>
  <c r="BA368"/>
  <c r="BA369"/>
  <c r="BA370"/>
  <c r="BA371"/>
  <c r="BA372"/>
  <c r="BA373"/>
  <c r="BA374"/>
  <c r="BA375"/>
  <c r="BA376"/>
  <c r="BA377"/>
  <c r="BA378"/>
  <c r="BA379"/>
  <c r="BA380"/>
  <c r="BA381"/>
  <c r="BA382"/>
  <c r="BA383"/>
  <c r="BA384"/>
  <c r="BA385"/>
  <c r="BA386"/>
  <c r="BA387"/>
  <c r="BA388"/>
  <c r="BA389"/>
  <c r="BA390"/>
  <c r="BA391"/>
  <c r="BA392"/>
  <c r="BA393"/>
  <c r="BA394"/>
  <c r="BA395"/>
  <c r="BA396"/>
  <c r="BA397"/>
  <c r="BA398"/>
  <c r="BA399"/>
  <c r="BA400"/>
  <c r="BA401"/>
  <c r="BA402"/>
  <c r="BA403"/>
  <c r="BA404"/>
  <c r="BA405"/>
  <c r="BA406"/>
  <c r="BA407"/>
  <c r="BA408"/>
  <c r="BA409"/>
  <c r="BA410"/>
  <c r="BA411"/>
  <c r="BA412"/>
  <c r="BA413"/>
  <c r="BA414"/>
  <c r="BA415"/>
  <c r="BA416"/>
  <c r="BA417"/>
  <c r="BA418"/>
  <c r="BA419"/>
  <c r="BA420"/>
  <c r="BA421"/>
  <c r="BA422"/>
  <c r="BA423"/>
  <c r="BA424"/>
  <c r="BA425"/>
  <c r="BA426"/>
  <c r="BA427"/>
  <c r="BA428"/>
  <c r="BA429"/>
  <c r="BA430"/>
  <c r="BA431"/>
  <c r="BA432"/>
  <c r="BA433"/>
  <c r="BA434"/>
  <c r="BA435"/>
  <c r="BA436"/>
  <c r="BA437"/>
  <c r="BA438"/>
  <c r="BA439"/>
  <c r="BA440"/>
  <c r="BA441"/>
  <c r="BA442"/>
  <c r="BA443"/>
  <c r="BA444"/>
  <c r="BA445"/>
  <c r="BA446"/>
  <c r="BA447"/>
  <c r="BA448"/>
  <c r="BA449"/>
  <c r="BA450"/>
  <c r="BA451"/>
  <c r="BA452"/>
  <c r="BA453"/>
  <c r="BA454"/>
  <c r="BA455"/>
  <c r="BA456"/>
  <c r="BA457"/>
  <c r="BA458"/>
  <c r="BA327"/>
  <c r="BA460"/>
  <c r="BA461"/>
  <c r="BA462"/>
  <c r="BA463"/>
  <c r="BA464"/>
  <c r="BA465"/>
  <c r="BA466"/>
  <c r="BA467"/>
  <c r="BA468"/>
  <c r="BA469"/>
  <c r="BA470"/>
  <c r="BA471"/>
  <c r="BA472"/>
  <c r="BA473"/>
  <c r="BA474"/>
  <c r="BA475"/>
  <c r="BA476"/>
  <c r="BA477"/>
  <c r="BA478"/>
  <c r="BA479"/>
  <c r="BA480"/>
  <c r="BA481"/>
  <c r="BA482"/>
  <c r="BA483"/>
  <c r="BA484"/>
  <c r="BA485"/>
  <c r="BA486"/>
  <c r="BA487"/>
  <c r="BA488"/>
  <c r="BA489"/>
  <c r="BA490"/>
  <c r="BA491"/>
  <c r="BA492"/>
  <c r="BA494"/>
  <c r="BA495"/>
  <c r="BA496"/>
  <c r="BA2"/>
  <c r="AU3"/>
  <c r="AU4"/>
  <c r="AU5"/>
  <c r="AU6"/>
  <c r="AU7"/>
  <c r="AU8"/>
  <c r="AU9"/>
  <c r="AU10"/>
  <c r="AU11"/>
  <c r="AU12"/>
  <c r="AU13"/>
  <c r="AU14"/>
  <c r="AU15"/>
  <c r="AU16"/>
  <c r="AU17"/>
  <c r="AU18"/>
  <c r="AU19"/>
  <c r="AU20"/>
  <c r="AU21"/>
  <c r="AU22"/>
  <c r="AU23"/>
  <c r="AU24"/>
  <c r="AU25"/>
  <c r="AU26"/>
  <c r="AU27"/>
  <c r="AU28"/>
  <c r="AU29"/>
  <c r="AU30"/>
  <c r="AU31"/>
  <c r="AU32"/>
  <c r="AU33"/>
  <c r="AU34"/>
  <c r="AU35"/>
  <c r="AU36"/>
  <c r="AU37"/>
  <c r="AU38"/>
  <c r="AU39"/>
  <c r="AU40"/>
  <c r="AU41"/>
  <c r="AU42"/>
  <c r="AU43"/>
  <c r="AU44"/>
  <c r="AU45"/>
  <c r="AU46"/>
  <c r="AU47"/>
  <c r="AU48"/>
  <c r="AU49"/>
  <c r="AU50"/>
  <c r="AU51"/>
  <c r="AU52"/>
  <c r="AU53"/>
  <c r="AU54"/>
  <c r="AU55"/>
  <c r="AU56"/>
  <c r="AU57"/>
  <c r="AU58"/>
  <c r="AU59"/>
  <c r="AU60"/>
  <c r="AU61"/>
  <c r="AU62"/>
  <c r="AU63"/>
  <c r="AU64"/>
  <c r="AU65"/>
  <c r="AU66"/>
  <c r="AU67"/>
  <c r="AU68"/>
  <c r="AU69"/>
  <c r="AU70"/>
  <c r="AU71"/>
  <c r="AU72"/>
  <c r="AU73"/>
  <c r="AU74"/>
  <c r="AU75"/>
  <c r="AU76"/>
  <c r="AU77"/>
  <c r="AU78"/>
  <c r="AU79"/>
  <c r="AU80"/>
  <c r="AU81"/>
  <c r="AU82"/>
  <c r="AU83"/>
  <c r="AU84"/>
  <c r="AU85"/>
  <c r="AU86"/>
  <c r="AU87"/>
  <c r="AU88"/>
  <c r="AU89"/>
  <c r="AU90"/>
  <c r="AU91"/>
  <c r="AU92"/>
  <c r="AU93"/>
  <c r="AU94"/>
  <c r="AU95"/>
  <c r="AU96"/>
  <c r="AU97"/>
  <c r="AU98"/>
  <c r="AU99"/>
  <c r="AU100"/>
  <c r="AU101"/>
  <c r="AU102"/>
  <c r="AU103"/>
  <c r="AU104"/>
  <c r="AU105"/>
  <c r="AU106"/>
  <c r="AU107"/>
  <c r="AU108"/>
  <c r="AU109"/>
  <c r="AU110"/>
  <c r="AU111"/>
  <c r="AU112"/>
  <c r="AU113"/>
  <c r="AU114"/>
  <c r="AU115"/>
  <c r="AU116"/>
  <c r="AU117"/>
  <c r="AU118"/>
  <c r="AU119"/>
  <c r="AU120"/>
  <c r="AU121"/>
  <c r="AU122"/>
  <c r="AU123"/>
  <c r="AU124"/>
  <c r="AU125"/>
  <c r="AU126"/>
  <c r="AU127"/>
  <c r="AU128"/>
  <c r="AU129"/>
  <c r="AU130"/>
  <c r="AU131"/>
  <c r="AU132"/>
  <c r="AU133"/>
  <c r="AU134"/>
  <c r="AU135"/>
  <c r="AU136"/>
  <c r="AU137"/>
  <c r="AU138"/>
  <c r="AU139"/>
  <c r="AU140"/>
  <c r="AU141"/>
  <c r="AU142"/>
  <c r="AU143"/>
  <c r="AU144"/>
  <c r="AU145"/>
  <c r="AU146"/>
  <c r="AU147"/>
  <c r="AU148"/>
  <c r="AU149"/>
  <c r="AU150"/>
  <c r="AU151"/>
  <c r="AU152"/>
  <c r="AU153"/>
  <c r="AU154"/>
  <c r="AU155"/>
  <c r="AU156"/>
  <c r="AU157"/>
  <c r="AU158"/>
  <c r="AU159"/>
  <c r="AU160"/>
  <c r="AU161"/>
  <c r="AU162"/>
  <c r="AU163"/>
  <c r="AU164"/>
  <c r="AU165"/>
  <c r="AU166"/>
  <c r="AU167"/>
  <c r="AU168"/>
  <c r="AU169"/>
  <c r="AU170"/>
  <c r="AU171"/>
  <c r="AU172"/>
  <c r="AU173"/>
  <c r="AU174"/>
  <c r="AU175"/>
  <c r="AU176"/>
  <c r="AU177"/>
  <c r="AU178"/>
  <c r="AU179"/>
  <c r="AU180"/>
  <c r="AU181"/>
  <c r="AU182"/>
  <c r="AU183"/>
  <c r="AU184"/>
  <c r="AU185"/>
  <c r="AU186"/>
  <c r="AU187"/>
  <c r="AU188"/>
  <c r="AU189"/>
  <c r="AU190"/>
  <c r="AU191"/>
  <c r="AU192"/>
  <c r="AU193"/>
  <c r="AU194"/>
  <c r="AU195"/>
  <c r="AU196"/>
  <c r="AU197"/>
  <c r="AU198"/>
  <c r="AU199"/>
  <c r="AU200"/>
  <c r="AU201"/>
  <c r="AU202"/>
  <c r="AU203"/>
  <c r="AU204"/>
  <c r="AU205"/>
  <c r="AU206"/>
  <c r="AU207"/>
  <c r="AU208"/>
  <c r="AU209"/>
  <c r="AU210"/>
  <c r="AU211"/>
  <c r="AU212"/>
  <c r="AU213"/>
  <c r="AU214"/>
  <c r="AU215"/>
  <c r="AU216"/>
  <c r="AU217"/>
  <c r="AU218"/>
  <c r="AU219"/>
  <c r="AU220"/>
  <c r="AU221"/>
  <c r="AU222"/>
  <c r="AU223"/>
  <c r="AU224"/>
  <c r="AU225"/>
  <c r="AU226"/>
  <c r="AU227"/>
  <c r="AU228"/>
  <c r="AU229"/>
  <c r="AU230"/>
  <c r="AU231"/>
  <c r="AU232"/>
  <c r="AU233"/>
  <c r="AU234"/>
  <c r="AU235"/>
  <c r="AU236"/>
  <c r="AU237"/>
  <c r="AU238"/>
  <c r="AU239"/>
  <c r="AU240"/>
  <c r="AU241"/>
  <c r="AU242"/>
  <c r="AU243"/>
  <c r="AU244"/>
  <c r="AU245"/>
  <c r="AU246"/>
  <c r="AU247"/>
  <c r="AU248"/>
  <c r="AU249"/>
  <c r="AU250"/>
  <c r="AU251"/>
  <c r="AU252"/>
  <c r="AU253"/>
  <c r="AU254"/>
  <c r="AU255"/>
  <c r="AU256"/>
  <c r="AU257"/>
  <c r="AU258"/>
  <c r="AU259"/>
  <c r="AU260"/>
  <c r="AU261"/>
  <c r="AU262"/>
  <c r="AU263"/>
  <c r="AU264"/>
  <c r="AU265"/>
  <c r="AU266"/>
  <c r="AU267"/>
  <c r="AU268"/>
  <c r="AU269"/>
  <c r="AU270"/>
  <c r="AU271"/>
  <c r="AU272"/>
  <c r="AU273"/>
  <c r="AU274"/>
  <c r="AU275"/>
  <c r="AU276"/>
  <c r="AU277"/>
  <c r="AU278"/>
  <c r="AU279"/>
  <c r="AU280"/>
  <c r="AU281"/>
  <c r="AU282"/>
  <c r="AU283"/>
  <c r="AU284"/>
  <c r="AU285"/>
  <c r="AU286"/>
  <c r="AU287"/>
  <c r="AU288"/>
  <c r="AU289"/>
  <c r="AU290"/>
  <c r="AU291"/>
  <c r="AU292"/>
  <c r="AU293"/>
  <c r="AU294"/>
  <c r="AU295"/>
  <c r="AU296"/>
  <c r="AU297"/>
  <c r="AU298"/>
  <c r="AU332"/>
  <c r="AU300"/>
  <c r="AU301"/>
  <c r="AU302"/>
  <c r="AU303"/>
  <c r="AU304"/>
  <c r="AU305"/>
  <c r="AU347"/>
  <c r="AU307"/>
  <c r="AU299"/>
  <c r="AU459"/>
  <c r="AU310"/>
  <c r="AU306"/>
  <c r="AU308"/>
  <c r="AU313"/>
  <c r="AU314"/>
  <c r="AU315"/>
  <c r="AU316"/>
  <c r="AU317"/>
  <c r="AU318"/>
  <c r="AU319"/>
  <c r="AU320"/>
  <c r="AU321"/>
  <c r="AU322"/>
  <c r="AU323"/>
  <c r="AU324"/>
  <c r="AU325"/>
  <c r="AU326"/>
  <c r="AU309"/>
  <c r="AU328"/>
  <c r="AU329"/>
  <c r="AU330"/>
  <c r="AU331"/>
  <c r="AU311"/>
  <c r="AU333"/>
  <c r="AU334"/>
  <c r="AU335"/>
  <c r="AU336"/>
  <c r="AU337"/>
  <c r="AU338"/>
  <c r="AU339"/>
  <c r="AU340"/>
  <c r="AU341"/>
  <c r="AU342"/>
  <c r="AU343"/>
  <c r="AU344"/>
  <c r="AU345"/>
  <c r="AU346"/>
  <c r="AU312"/>
  <c r="AU348"/>
  <c r="AU349"/>
  <c r="AU350"/>
  <c r="AU351"/>
  <c r="AU352"/>
  <c r="AU353"/>
  <c r="AU354"/>
  <c r="AU355"/>
  <c r="AU356"/>
  <c r="AU357"/>
  <c r="AU358"/>
  <c r="AU359"/>
  <c r="AU360"/>
  <c r="AU361"/>
  <c r="AU362"/>
  <c r="AU363"/>
  <c r="AU364"/>
  <c r="AU365"/>
  <c r="AU366"/>
  <c r="AU367"/>
  <c r="AU368"/>
  <c r="AU369"/>
  <c r="AU370"/>
  <c r="AU371"/>
  <c r="AU372"/>
  <c r="AU373"/>
  <c r="AU374"/>
  <c r="AU375"/>
  <c r="AU376"/>
  <c r="AU377"/>
  <c r="AU378"/>
  <c r="AU379"/>
  <c r="AU380"/>
  <c r="AU381"/>
  <c r="AU382"/>
  <c r="AU383"/>
  <c r="AU384"/>
  <c r="AU385"/>
  <c r="AU386"/>
  <c r="AU387"/>
  <c r="AU388"/>
  <c r="AU389"/>
  <c r="AU390"/>
  <c r="AU391"/>
  <c r="AU392"/>
  <c r="AU393"/>
  <c r="AU394"/>
  <c r="AU395"/>
  <c r="AU396"/>
  <c r="AU397"/>
  <c r="AU398"/>
  <c r="AU399"/>
  <c r="AU400"/>
  <c r="AU401"/>
  <c r="AU402"/>
  <c r="AU403"/>
  <c r="AU404"/>
  <c r="AU405"/>
  <c r="AU406"/>
  <c r="AU407"/>
  <c r="AU408"/>
  <c r="AU409"/>
  <c r="AU410"/>
  <c r="AU411"/>
  <c r="AU412"/>
  <c r="AU413"/>
  <c r="AU414"/>
  <c r="AU415"/>
  <c r="AU416"/>
  <c r="AU417"/>
  <c r="AU418"/>
  <c r="AU419"/>
  <c r="AU420"/>
  <c r="AU421"/>
  <c r="AU422"/>
  <c r="AU423"/>
  <c r="AU424"/>
  <c r="AU425"/>
  <c r="AU426"/>
  <c r="AU427"/>
  <c r="AU428"/>
  <c r="AU429"/>
  <c r="AU430"/>
  <c r="AU431"/>
  <c r="AU432"/>
  <c r="AU433"/>
  <c r="AU434"/>
  <c r="AU435"/>
  <c r="AU436"/>
  <c r="AU437"/>
  <c r="AU438"/>
  <c r="AU439"/>
  <c r="AU440"/>
  <c r="AU441"/>
  <c r="AU442"/>
  <c r="AU443"/>
  <c r="AU444"/>
  <c r="AU445"/>
  <c r="AU446"/>
  <c r="AU447"/>
  <c r="AU448"/>
  <c r="AU449"/>
  <c r="AU450"/>
  <c r="AU451"/>
  <c r="AU452"/>
  <c r="AU453"/>
  <c r="AU454"/>
  <c r="AU455"/>
  <c r="AU456"/>
  <c r="AU457"/>
  <c r="AU458"/>
  <c r="AU327"/>
  <c r="AU460"/>
  <c r="AU461"/>
  <c r="AU462"/>
  <c r="AU463"/>
  <c r="AU464"/>
  <c r="AU465"/>
  <c r="AU466"/>
  <c r="AU467"/>
  <c r="AU468"/>
  <c r="AU469"/>
  <c r="AU470"/>
  <c r="AU471"/>
  <c r="AU472"/>
  <c r="AU473"/>
  <c r="AU474"/>
  <c r="AU475"/>
  <c r="AU476"/>
  <c r="AU477"/>
  <c r="AU478"/>
  <c r="AU479"/>
  <c r="AU480"/>
  <c r="AU481"/>
  <c r="AU482"/>
  <c r="AU483"/>
  <c r="AU484"/>
  <c r="AU485"/>
  <c r="AU486"/>
  <c r="AU487"/>
  <c r="AU488"/>
  <c r="AU489"/>
  <c r="AU490"/>
  <c r="AU491"/>
  <c r="AU493"/>
  <c r="AU494"/>
  <c r="AU495"/>
  <c r="AU496"/>
  <c r="AU2"/>
  <c r="BR3"/>
  <c r="BR4"/>
  <c r="BR5"/>
  <c r="BR6"/>
  <c r="BR7"/>
  <c r="BR8"/>
  <c r="BR9"/>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R48"/>
  <c r="BR49"/>
  <c r="BR50"/>
  <c r="BR51"/>
  <c r="BR52"/>
  <c r="BR53"/>
  <c r="BR54"/>
  <c r="BR55"/>
  <c r="BR56"/>
  <c r="BR57"/>
  <c r="BR58"/>
  <c r="BR59"/>
  <c r="BR60"/>
  <c r="BR61"/>
  <c r="BR62"/>
  <c r="BR63"/>
  <c r="BR64"/>
  <c r="BR65"/>
  <c r="BR66"/>
  <c r="BR67"/>
  <c r="BR68"/>
  <c r="BR69"/>
  <c r="BR70"/>
  <c r="BR71"/>
  <c r="BR72"/>
  <c r="BR73"/>
  <c r="BR74"/>
  <c r="BR75"/>
  <c r="BR76"/>
  <c r="BR77"/>
  <c r="BR78"/>
  <c r="BR79"/>
  <c r="BR80"/>
  <c r="BR81"/>
  <c r="BR82"/>
  <c r="BR83"/>
  <c r="BR84"/>
  <c r="BR85"/>
  <c r="BR86"/>
  <c r="BR87"/>
  <c r="BR88"/>
  <c r="BR89"/>
  <c r="BR90"/>
  <c r="BR91"/>
  <c r="BR92"/>
  <c r="BR93"/>
  <c r="BR94"/>
  <c r="BR95"/>
  <c r="BR96"/>
  <c r="BR97"/>
  <c r="BR98"/>
  <c r="BR99"/>
  <c r="BR100"/>
  <c r="BR101"/>
  <c r="BR102"/>
  <c r="BR103"/>
  <c r="BR104"/>
  <c r="BR105"/>
  <c r="BR106"/>
  <c r="BR107"/>
  <c r="BR108"/>
  <c r="BR109"/>
  <c r="BR110"/>
  <c r="BR111"/>
  <c r="BR112"/>
  <c r="BR113"/>
  <c r="BR114"/>
  <c r="BR115"/>
  <c r="BR116"/>
  <c r="BR117"/>
  <c r="BR119"/>
  <c r="BR120"/>
  <c r="BR122"/>
  <c r="BR123"/>
  <c r="BR124"/>
  <c r="BR125"/>
  <c r="BR126"/>
  <c r="BR127"/>
  <c r="BR128"/>
  <c r="BR129"/>
  <c r="BR130"/>
  <c r="BR133"/>
  <c r="BR134"/>
  <c r="BR135"/>
  <c r="BR136"/>
  <c r="BR137"/>
  <c r="BR138"/>
  <c r="BR139"/>
  <c r="BR140"/>
  <c r="BR141"/>
  <c r="BR142"/>
  <c r="BR143"/>
  <c r="BR144"/>
  <c r="BR145"/>
  <c r="BR146"/>
  <c r="BR147"/>
  <c r="BR148"/>
  <c r="BR149"/>
  <c r="BR150"/>
  <c r="BR151"/>
  <c r="BR152"/>
  <c r="BR153"/>
  <c r="BR154"/>
  <c r="BR155"/>
  <c r="BR156"/>
  <c r="BR157"/>
  <c r="BR158"/>
  <c r="BR159"/>
  <c r="BR160"/>
  <c r="BR161"/>
  <c r="BR162"/>
  <c r="BR163"/>
  <c r="BR164"/>
  <c r="BR165"/>
  <c r="BR166"/>
  <c r="BR167"/>
  <c r="BR168"/>
  <c r="BR169"/>
  <c r="BR172"/>
  <c r="BR173"/>
  <c r="BR174"/>
  <c r="BR175"/>
  <c r="BR176"/>
  <c r="BR177"/>
  <c r="BR178"/>
  <c r="BR179"/>
  <c r="BR180"/>
  <c r="BR181"/>
  <c r="BR182"/>
  <c r="BR183"/>
  <c r="BR184"/>
  <c r="BR185"/>
  <c r="BR186"/>
  <c r="BR187"/>
  <c r="BR188"/>
  <c r="BR189"/>
  <c r="BR190"/>
  <c r="BR191"/>
  <c r="BR192"/>
  <c r="BR193"/>
  <c r="BR194"/>
  <c r="BR195"/>
  <c r="BR196"/>
  <c r="BR197"/>
  <c r="BR198"/>
  <c r="BR199"/>
  <c r="BR200"/>
  <c r="BR201"/>
  <c r="BR202"/>
  <c r="BR203"/>
  <c r="BR204"/>
  <c r="BR205"/>
  <c r="BR206"/>
  <c r="BR207"/>
  <c r="BR208"/>
  <c r="BR209"/>
  <c r="BR210"/>
  <c r="BR211"/>
  <c r="BR212"/>
  <c r="BR213"/>
  <c r="BR214"/>
  <c r="BR215"/>
  <c r="BR216"/>
  <c r="BR217"/>
  <c r="BR218"/>
  <c r="BR219"/>
  <c r="BR220"/>
  <c r="BR221"/>
  <c r="BR222"/>
  <c r="BR223"/>
  <c r="BR224"/>
  <c r="BR225"/>
  <c r="BR226"/>
  <c r="BR227"/>
  <c r="BR228"/>
  <c r="BR229"/>
  <c r="BR230"/>
  <c r="BR231"/>
  <c r="BR232"/>
  <c r="BR233"/>
  <c r="BR234"/>
  <c r="BR235"/>
  <c r="BR236"/>
  <c r="BR238"/>
  <c r="BR239"/>
  <c r="BR240"/>
  <c r="BR241"/>
  <c r="BR242"/>
  <c r="BR243"/>
  <c r="BR244"/>
  <c r="BR245"/>
  <c r="BR246"/>
  <c r="BR247"/>
  <c r="BR248"/>
  <c r="BR249"/>
  <c r="BR251"/>
  <c r="BR252"/>
  <c r="BR254"/>
  <c r="BR255"/>
  <c r="BR256"/>
  <c r="BR257"/>
  <c r="BR258"/>
  <c r="BR259"/>
  <c r="BR260"/>
  <c r="BR261"/>
  <c r="BR262"/>
  <c r="BR263"/>
  <c r="BR264"/>
  <c r="BR266"/>
  <c r="BR267"/>
  <c r="BR268"/>
  <c r="BR269"/>
  <c r="BR271"/>
  <c r="BR272"/>
  <c r="BR274"/>
  <c r="BR275"/>
  <c r="BR276"/>
  <c r="BR277"/>
  <c r="BR278"/>
  <c r="BR279"/>
  <c r="BR280"/>
  <c r="BR281"/>
  <c r="BR282"/>
  <c r="BR283"/>
  <c r="BR284"/>
  <c r="BR285"/>
  <c r="BR287"/>
  <c r="BR288"/>
  <c r="BR289"/>
  <c r="BR290"/>
  <c r="BR291"/>
  <c r="BR292"/>
  <c r="BR293"/>
  <c r="BR294"/>
  <c r="BR295"/>
  <c r="BR296"/>
  <c r="BR297"/>
  <c r="BR298"/>
  <c r="BR332"/>
  <c r="BR300"/>
  <c r="BR301"/>
  <c r="BR302"/>
  <c r="BR303"/>
  <c r="BR304"/>
  <c r="BR305"/>
  <c r="BR347"/>
  <c r="BR307"/>
  <c r="BR299"/>
  <c r="BR459"/>
  <c r="BR310"/>
  <c r="BR306"/>
  <c r="BR308"/>
  <c r="BR313"/>
  <c r="BR314"/>
  <c r="BR315"/>
  <c r="BR316"/>
  <c r="BR317"/>
  <c r="BR318"/>
  <c r="BR319"/>
  <c r="BR320"/>
  <c r="BR321"/>
  <c r="BR322"/>
  <c r="BR323"/>
  <c r="BR324"/>
  <c r="BR325"/>
  <c r="BR326"/>
  <c r="BR309"/>
  <c r="BR328"/>
  <c r="BR329"/>
  <c r="BR330"/>
  <c r="BR331"/>
  <c r="BR311"/>
  <c r="BR333"/>
  <c r="BR334"/>
  <c r="BR335"/>
  <c r="BR336"/>
  <c r="BR338"/>
  <c r="BR339"/>
  <c r="BR340"/>
  <c r="BR341"/>
  <c r="BR342"/>
  <c r="BR343"/>
  <c r="BR344"/>
  <c r="BR345"/>
  <c r="BR346"/>
  <c r="BR312"/>
  <c r="BR348"/>
  <c r="BR349"/>
  <c r="BR350"/>
  <c r="BR351"/>
  <c r="BR352"/>
  <c r="BR353"/>
  <c r="BR355"/>
  <c r="BR356"/>
  <c r="BR357"/>
  <c r="BR358"/>
  <c r="BR359"/>
  <c r="BR360"/>
  <c r="BR361"/>
  <c r="BR362"/>
  <c r="BR363"/>
  <c r="BR364"/>
  <c r="BR365"/>
  <c r="BR366"/>
  <c r="BR367"/>
  <c r="BR368"/>
  <c r="BR369"/>
  <c r="BR370"/>
  <c r="BR371"/>
  <c r="BR372"/>
  <c r="BR373"/>
  <c r="BR374"/>
  <c r="BR375"/>
  <c r="BR378"/>
  <c r="BR379"/>
  <c r="BR380"/>
  <c r="BR381"/>
  <c r="BR382"/>
  <c r="BR384"/>
  <c r="BR385"/>
  <c r="BR386"/>
  <c r="BR387"/>
  <c r="BR388"/>
  <c r="BR389"/>
  <c r="BR390"/>
  <c r="BR392"/>
  <c r="BR393"/>
  <c r="BR394"/>
  <c r="BR395"/>
  <c r="BR396"/>
  <c r="BR397"/>
  <c r="BR398"/>
  <c r="BR399"/>
  <c r="BR400"/>
  <c r="BR401"/>
  <c r="BR402"/>
  <c r="BR403"/>
  <c r="BR404"/>
  <c r="BR405"/>
  <c r="BR406"/>
  <c r="BR407"/>
  <c r="BR408"/>
  <c r="BR409"/>
  <c r="BR410"/>
  <c r="BR412"/>
  <c r="BR413"/>
  <c r="BR414"/>
  <c r="BR415"/>
  <c r="BR416"/>
  <c r="BR417"/>
  <c r="BR418"/>
  <c r="BR419"/>
  <c r="BR420"/>
  <c r="BR421"/>
  <c r="BR422"/>
  <c r="BR423"/>
  <c r="BR424"/>
  <c r="BR425"/>
  <c r="BR426"/>
  <c r="BR427"/>
  <c r="BR429"/>
  <c r="BR430"/>
  <c r="BR431"/>
  <c r="BR432"/>
  <c r="BR433"/>
  <c r="BR435"/>
  <c r="BR436"/>
  <c r="BR437"/>
  <c r="BR438"/>
  <c r="BR439"/>
  <c r="BR440"/>
  <c r="BR441"/>
  <c r="BR442"/>
  <c r="BR444"/>
  <c r="BR445"/>
  <c r="BR446"/>
  <c r="BR447"/>
  <c r="BR448"/>
  <c r="BR449"/>
  <c r="BR450"/>
  <c r="BR452"/>
  <c r="BR453"/>
  <c r="BR455"/>
  <c r="BR456"/>
  <c r="BR457"/>
  <c r="BR458"/>
  <c r="BR327"/>
  <c r="BR460"/>
  <c r="BR461"/>
  <c r="BR462"/>
  <c r="BR463"/>
  <c r="BR464"/>
  <c r="BR465"/>
  <c r="BR466"/>
  <c r="BR467"/>
  <c r="BR468"/>
  <c r="BR469"/>
  <c r="BR470"/>
  <c r="BR471"/>
  <c r="BR472"/>
  <c r="BR473"/>
  <c r="BR474"/>
  <c r="BR475"/>
  <c r="BR476"/>
  <c r="BR477"/>
  <c r="BR478"/>
  <c r="BR479"/>
  <c r="BR480"/>
  <c r="BR481"/>
  <c r="BR482"/>
  <c r="BR483"/>
  <c r="BR484"/>
  <c r="BR485"/>
  <c r="BR486"/>
  <c r="BR488"/>
  <c r="BR489"/>
  <c r="BR490"/>
  <c r="BR491"/>
  <c r="BR492"/>
  <c r="BR493"/>
  <c r="BR494"/>
  <c r="BR495"/>
  <c r="BR496"/>
  <c r="AF3"/>
  <c r="AF4"/>
  <c r="AF5"/>
  <c r="AF6"/>
  <c r="AF7"/>
  <c r="AF8"/>
  <c r="AF9"/>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61"/>
  <c r="AF62"/>
  <c r="AF63"/>
  <c r="AF64"/>
  <c r="AF65"/>
  <c r="AF66"/>
  <c r="AF67"/>
  <c r="AF68"/>
  <c r="AF69"/>
  <c r="AF70"/>
  <c r="AF71"/>
  <c r="AF72"/>
  <c r="AF73"/>
  <c r="AF74"/>
  <c r="AF75"/>
  <c r="AF76"/>
  <c r="AF77"/>
  <c r="AF78"/>
  <c r="AF79"/>
  <c r="AF80"/>
  <c r="AF81"/>
  <c r="AF82"/>
  <c r="AF83"/>
  <c r="AF84"/>
  <c r="AF85"/>
  <c r="AF86"/>
  <c r="AF87"/>
  <c r="AF88"/>
  <c r="AF89"/>
  <c r="AF90"/>
  <c r="AF91"/>
  <c r="AF92"/>
  <c r="AF93"/>
  <c r="AF94"/>
  <c r="AF95"/>
  <c r="AF96"/>
  <c r="AF97"/>
  <c r="AF98"/>
  <c r="AF99"/>
  <c r="AF100"/>
  <c r="AF101"/>
  <c r="AF102"/>
  <c r="AF103"/>
  <c r="AF104"/>
  <c r="AF105"/>
  <c r="AF106"/>
  <c r="AF107"/>
  <c r="AF108"/>
  <c r="AF109"/>
  <c r="AF110"/>
  <c r="AF111"/>
  <c r="AF112"/>
  <c r="AF113"/>
  <c r="AF114"/>
  <c r="AF115"/>
  <c r="AF116"/>
  <c r="AF117"/>
  <c r="AF118"/>
  <c r="AF119"/>
  <c r="AF120"/>
  <c r="AF121"/>
  <c r="AF122"/>
  <c r="AF123"/>
  <c r="AF124"/>
  <c r="AF125"/>
  <c r="AF126"/>
  <c r="AF127"/>
  <c r="AF128"/>
  <c r="AF129"/>
  <c r="AF130"/>
  <c r="AF131"/>
  <c r="AF132"/>
  <c r="AF133"/>
  <c r="AF134"/>
  <c r="AF135"/>
  <c r="AF136"/>
  <c r="AF137"/>
  <c r="AF138"/>
  <c r="AF139"/>
  <c r="AF140"/>
  <c r="AF141"/>
  <c r="AF142"/>
  <c r="AF143"/>
  <c r="AF144"/>
  <c r="AF145"/>
  <c r="AF146"/>
  <c r="AF147"/>
  <c r="AF148"/>
  <c r="AF149"/>
  <c r="AF150"/>
  <c r="AF151"/>
  <c r="AF152"/>
  <c r="AF153"/>
  <c r="AF154"/>
  <c r="AF155"/>
  <c r="AF156"/>
  <c r="AF157"/>
  <c r="AF158"/>
  <c r="AF159"/>
  <c r="AF160"/>
  <c r="AF161"/>
  <c r="AF162"/>
  <c r="AF163"/>
  <c r="AF164"/>
  <c r="AF165"/>
  <c r="AF166"/>
  <c r="AF167"/>
  <c r="AF168"/>
  <c r="AF169"/>
  <c r="AF170"/>
  <c r="AF171"/>
  <c r="AF172"/>
  <c r="AF173"/>
  <c r="AF174"/>
  <c r="AF175"/>
  <c r="AF176"/>
  <c r="AF177"/>
  <c r="AF178"/>
  <c r="AF179"/>
  <c r="AF180"/>
  <c r="AF181"/>
  <c r="AF182"/>
  <c r="AF183"/>
  <c r="AF184"/>
  <c r="AF185"/>
  <c r="AF186"/>
  <c r="AF187"/>
  <c r="AF188"/>
  <c r="AF189"/>
  <c r="AF190"/>
  <c r="AF191"/>
  <c r="AF192"/>
  <c r="AF193"/>
  <c r="AF194"/>
  <c r="AF195"/>
  <c r="AF196"/>
  <c r="AF197"/>
  <c r="AF198"/>
  <c r="AF199"/>
  <c r="AF200"/>
  <c r="AF201"/>
  <c r="AF202"/>
  <c r="AF203"/>
  <c r="AF204"/>
  <c r="AF205"/>
  <c r="AF206"/>
  <c r="AF207"/>
  <c r="AF208"/>
  <c r="AF209"/>
  <c r="AF210"/>
  <c r="AF211"/>
  <c r="AF212"/>
  <c r="AF213"/>
  <c r="AF214"/>
  <c r="AF215"/>
  <c r="AF216"/>
  <c r="AF217"/>
  <c r="AF218"/>
  <c r="AF219"/>
  <c r="AF220"/>
  <c r="AF221"/>
  <c r="AF222"/>
  <c r="AF223"/>
  <c r="AF224"/>
  <c r="AF225"/>
  <c r="AF226"/>
  <c r="AF227"/>
  <c r="AF228"/>
  <c r="AF229"/>
  <c r="AF230"/>
  <c r="AF231"/>
  <c r="AF232"/>
  <c r="AF233"/>
  <c r="AF234"/>
  <c r="AF235"/>
  <c r="AF236"/>
  <c r="AF237"/>
  <c r="AF238"/>
  <c r="AF239"/>
  <c r="AF240"/>
  <c r="AF241"/>
  <c r="AF242"/>
  <c r="AF243"/>
  <c r="AF244"/>
  <c r="AF245"/>
  <c r="AF246"/>
  <c r="AF247"/>
  <c r="AF248"/>
  <c r="AF249"/>
  <c r="AF250"/>
  <c r="AF251"/>
  <c r="AF252"/>
  <c r="AF253"/>
  <c r="AF254"/>
  <c r="AF255"/>
  <c r="AF256"/>
  <c r="AF257"/>
  <c r="AF258"/>
  <c r="AF259"/>
  <c r="AF260"/>
  <c r="AF261"/>
  <c r="AF262"/>
  <c r="AF263"/>
  <c r="AF264"/>
  <c r="AF265"/>
  <c r="AF266"/>
  <c r="AF267"/>
  <c r="AF268"/>
  <c r="AF269"/>
  <c r="AF270"/>
  <c r="AF271"/>
  <c r="AF272"/>
  <c r="AF273"/>
  <c r="AF274"/>
  <c r="AF275"/>
  <c r="AF276"/>
  <c r="AF277"/>
  <c r="AF278"/>
  <c r="AF279"/>
  <c r="AF280"/>
  <c r="AF281"/>
  <c r="AF282"/>
  <c r="AF283"/>
  <c r="AF284"/>
  <c r="AF285"/>
  <c r="AF286"/>
  <c r="AF287"/>
  <c r="AF288"/>
  <c r="AF289"/>
  <c r="AF290"/>
  <c r="AF291"/>
  <c r="AF292"/>
  <c r="AF293"/>
  <c r="AF294"/>
  <c r="AF295"/>
  <c r="AF296"/>
  <c r="AF297"/>
  <c r="AF298"/>
  <c r="AF332"/>
  <c r="AF300"/>
  <c r="AF301"/>
  <c r="AF302"/>
  <c r="AF303"/>
  <c r="AF304"/>
  <c r="AF305"/>
  <c r="AF347"/>
  <c r="AF307"/>
  <c r="AF299"/>
  <c r="AF459"/>
  <c r="AF310"/>
  <c r="AF306"/>
  <c r="AF308"/>
  <c r="AF313"/>
  <c r="AF314"/>
  <c r="AF315"/>
  <c r="AF316"/>
  <c r="AF317"/>
  <c r="AF318"/>
  <c r="AF319"/>
  <c r="AF320"/>
  <c r="AF321"/>
  <c r="AF322"/>
  <c r="AF323"/>
  <c r="AF324"/>
  <c r="AF325"/>
  <c r="AF326"/>
  <c r="AF309"/>
  <c r="AF328"/>
  <c r="AF329"/>
  <c r="AF330"/>
  <c r="AF331"/>
  <c r="AF311"/>
  <c r="AF333"/>
  <c r="AF334"/>
  <c r="AF335"/>
  <c r="AF336"/>
  <c r="AF337"/>
  <c r="AF338"/>
  <c r="AF339"/>
  <c r="AF340"/>
  <c r="AF341"/>
  <c r="AF342"/>
  <c r="AF343"/>
  <c r="AF344"/>
  <c r="AF345"/>
  <c r="AF346"/>
  <c r="AF312"/>
  <c r="AF348"/>
  <c r="AF349"/>
  <c r="AF350"/>
  <c r="AF351"/>
  <c r="AF352"/>
  <c r="AF353"/>
  <c r="AF354"/>
  <c r="AF355"/>
  <c r="AF356"/>
  <c r="AF357"/>
  <c r="AF358"/>
  <c r="AF359"/>
  <c r="AF360"/>
  <c r="AF361"/>
  <c r="AF362"/>
  <c r="AF363"/>
  <c r="AF364"/>
  <c r="AF365"/>
  <c r="AF366"/>
  <c r="AF367"/>
  <c r="AF368"/>
  <c r="AF369"/>
  <c r="AF370"/>
  <c r="AF371"/>
  <c r="AF372"/>
  <c r="AF373"/>
  <c r="AF374"/>
  <c r="AF375"/>
  <c r="AF376"/>
  <c r="AF377"/>
  <c r="AF378"/>
  <c r="AF379"/>
  <c r="AF380"/>
  <c r="AF381"/>
  <c r="AF382"/>
  <c r="AF383"/>
  <c r="AF384"/>
  <c r="AF385"/>
  <c r="AF386"/>
  <c r="AF387"/>
  <c r="AF388"/>
  <c r="AF389"/>
  <c r="AF390"/>
  <c r="AF391"/>
  <c r="AF392"/>
  <c r="AF393"/>
  <c r="AF394"/>
  <c r="AF395"/>
  <c r="AF396"/>
  <c r="AF397"/>
  <c r="AF398"/>
  <c r="AF399"/>
  <c r="AF400"/>
  <c r="AF401"/>
  <c r="AF402"/>
  <c r="AF403"/>
  <c r="AF404"/>
  <c r="AF405"/>
  <c r="AF406"/>
  <c r="AF407"/>
  <c r="AF408"/>
  <c r="AF409"/>
  <c r="AF410"/>
  <c r="AF411"/>
  <c r="AF412"/>
  <c r="AF413"/>
  <c r="AF414"/>
  <c r="AF415"/>
  <c r="AF416"/>
  <c r="AF417"/>
  <c r="AF418"/>
  <c r="AF419"/>
  <c r="AF420"/>
  <c r="AF421"/>
  <c r="AF422"/>
  <c r="AF423"/>
  <c r="AF424"/>
  <c r="AF425"/>
  <c r="AF426"/>
  <c r="AF427"/>
  <c r="AF428"/>
  <c r="AF429"/>
  <c r="AF430"/>
  <c r="AF431"/>
  <c r="AF432"/>
  <c r="AF433"/>
  <c r="AF434"/>
  <c r="AF435"/>
  <c r="AF436"/>
  <c r="AF437"/>
  <c r="AF438"/>
  <c r="AF439"/>
  <c r="AF440"/>
  <c r="AF441"/>
  <c r="AF442"/>
  <c r="AF443"/>
  <c r="AF444"/>
  <c r="AF445"/>
  <c r="AF446"/>
  <c r="AF447"/>
  <c r="AF448"/>
  <c r="AF449"/>
  <c r="AF450"/>
  <c r="AF451"/>
  <c r="AF452"/>
  <c r="AF453"/>
  <c r="AF455"/>
  <c r="AF456"/>
  <c r="AF457"/>
  <c r="AF458"/>
  <c r="AF327"/>
  <c r="AF460"/>
  <c r="AF461"/>
  <c r="AF462"/>
  <c r="AF463"/>
  <c r="AF464"/>
  <c r="AF465"/>
  <c r="AF466"/>
  <c r="AF467"/>
  <c r="AF468"/>
  <c r="AF469"/>
  <c r="AF470"/>
  <c r="AF471"/>
  <c r="AF472"/>
  <c r="AF473"/>
  <c r="AF474"/>
  <c r="AF475"/>
  <c r="AF476"/>
  <c r="AF477"/>
  <c r="AF478"/>
  <c r="AF479"/>
  <c r="AF480"/>
  <c r="AF481"/>
  <c r="AF482"/>
  <c r="AF483"/>
  <c r="AF484"/>
  <c r="AF485"/>
  <c r="AF486"/>
  <c r="AF487"/>
  <c r="AF488"/>
  <c r="AF489"/>
  <c r="AF490"/>
  <c r="AF491"/>
  <c r="AF492"/>
  <c r="AF493"/>
  <c r="AF494"/>
  <c r="AF495"/>
  <c r="AF496"/>
  <c r="AF2"/>
  <c r="BZ155"/>
  <c r="BZ171"/>
  <c r="BZ129"/>
  <c r="BZ97"/>
  <c r="BZ65"/>
  <c r="BZ250"/>
  <c r="BZ234"/>
  <c r="BZ205"/>
  <c r="BZ451"/>
  <c r="BZ434"/>
  <c r="BZ376"/>
  <c r="BZ337"/>
  <c r="BZ285"/>
  <c r="BZ273"/>
  <c r="BZ269"/>
  <c r="BZ265"/>
  <c r="BZ253"/>
  <c r="BZ237"/>
  <c r="BZ221"/>
  <c r="BZ201"/>
  <c r="BZ454"/>
  <c r="BZ443"/>
  <c r="BZ428"/>
  <c r="BZ389"/>
  <c r="BZ377"/>
  <c r="BZ354"/>
  <c r="BZ242"/>
  <c r="BZ179"/>
  <c r="BZ163"/>
  <c r="BZ411"/>
  <c r="BZ487"/>
  <c r="BZ391"/>
  <c r="BZ383"/>
  <c r="BZ284"/>
  <c r="BZ268"/>
  <c r="BZ252"/>
  <c r="BZ236"/>
  <c r="BZ220"/>
  <c r="BZ212"/>
  <c r="BZ204"/>
  <c r="BZ196"/>
  <c r="BZ189"/>
  <c r="BZ181"/>
  <c r="BZ173"/>
  <c r="BZ165"/>
  <c r="BZ161"/>
  <c r="BZ157"/>
  <c r="BZ153"/>
  <c r="BZ149"/>
  <c r="BZ145"/>
  <c r="BZ141"/>
  <c r="BZ137"/>
  <c r="BZ133"/>
  <c r="BZ125"/>
  <c r="BZ121"/>
  <c r="BZ117"/>
  <c r="BZ113"/>
  <c r="BZ109"/>
  <c r="BZ105"/>
  <c r="BZ101"/>
  <c r="BZ93"/>
  <c r="BZ89"/>
  <c r="BZ85"/>
  <c r="BZ81"/>
  <c r="BZ77"/>
  <c r="BZ73"/>
  <c r="BZ69"/>
  <c r="BZ61"/>
  <c r="BZ57"/>
  <c r="BZ53"/>
  <c r="BZ49"/>
  <c r="BZ45"/>
  <c r="BZ41"/>
  <c r="BZ37"/>
  <c r="BZ33"/>
  <c r="BZ29"/>
  <c r="BZ25"/>
  <c r="BZ22"/>
  <c r="BZ18"/>
  <c r="BZ14"/>
  <c r="BZ10"/>
  <c r="BZ6"/>
  <c r="BZ193"/>
  <c r="BZ186"/>
  <c r="BZ178"/>
  <c r="BZ170"/>
  <c r="BZ166"/>
  <c r="BZ162"/>
  <c r="BZ158"/>
  <c r="BZ154"/>
  <c r="BZ150"/>
  <c r="BZ146"/>
  <c r="BZ142"/>
  <c r="BZ138"/>
  <c r="BZ134"/>
  <c r="BZ130"/>
  <c r="BZ126"/>
  <c r="BZ122"/>
  <c r="BZ118"/>
  <c r="BZ114"/>
  <c r="BZ110"/>
  <c r="BZ106"/>
  <c r="BZ102"/>
  <c r="BZ98"/>
  <c r="BZ94"/>
  <c r="BZ90"/>
  <c r="BZ86"/>
  <c r="BZ82"/>
  <c r="BZ78"/>
  <c r="BZ74"/>
  <c r="BZ70"/>
  <c r="BZ66"/>
  <c r="BZ62"/>
  <c r="BZ58"/>
  <c r="BZ54"/>
  <c r="BZ50"/>
  <c r="BZ46"/>
  <c r="BZ42"/>
  <c r="BZ38"/>
  <c r="BZ34"/>
  <c r="BZ30"/>
  <c r="BZ26"/>
  <c r="BZ23"/>
  <c r="BZ19"/>
  <c r="BZ15"/>
  <c r="BZ11"/>
  <c r="BZ7"/>
  <c r="BZ3"/>
  <c r="BZ286"/>
  <c r="BZ278"/>
  <c r="BZ270"/>
  <c r="BZ246"/>
  <c r="BZ214"/>
  <c r="BZ198"/>
  <c r="BZ183"/>
  <c r="BZ167"/>
  <c r="BZ159"/>
  <c r="BZ151"/>
  <c r="BZ147"/>
  <c r="BZ143"/>
  <c r="BZ139"/>
  <c r="BZ135"/>
  <c r="BZ131"/>
  <c r="BZ127"/>
  <c r="BZ123"/>
  <c r="BZ119"/>
  <c r="BZ115"/>
  <c r="BZ111"/>
  <c r="BZ107"/>
  <c r="BZ103"/>
  <c r="BZ99"/>
  <c r="BZ95"/>
  <c r="BZ91"/>
  <c r="BZ87"/>
  <c r="BZ83"/>
  <c r="BZ79"/>
  <c r="BZ75"/>
  <c r="BZ71"/>
  <c r="BZ67"/>
  <c r="BZ63"/>
  <c r="BZ59"/>
  <c r="BZ55"/>
  <c r="BZ51"/>
  <c r="BZ47"/>
  <c r="BZ287"/>
  <c r="BZ271"/>
  <c r="BZ255"/>
  <c r="BZ239"/>
  <c r="BZ223"/>
  <c r="BZ215"/>
  <c r="BZ207"/>
  <c r="BZ199"/>
  <c r="BZ191"/>
  <c r="BZ184"/>
  <c r="BZ176"/>
  <c r="BZ168"/>
  <c r="BZ164"/>
  <c r="BZ160"/>
  <c r="BZ156"/>
  <c r="BZ152"/>
  <c r="BZ148"/>
  <c r="BZ144"/>
  <c r="BZ140"/>
  <c r="BZ136"/>
  <c r="BZ132"/>
  <c r="BZ128"/>
  <c r="BZ124"/>
  <c r="BZ120"/>
  <c r="BZ116"/>
  <c r="BZ112"/>
  <c r="BZ108"/>
  <c r="BZ104"/>
  <c r="BZ100"/>
  <c r="BZ96"/>
  <c r="BZ92"/>
  <c r="BZ88"/>
  <c r="BZ84"/>
  <c r="BZ80"/>
  <c r="BZ76"/>
  <c r="BZ72"/>
  <c r="BZ68"/>
  <c r="BZ64"/>
  <c r="BZ60"/>
  <c r="BZ56"/>
  <c r="BZ52"/>
  <c r="BZ48"/>
  <c r="BZ43"/>
  <c r="BZ39"/>
  <c r="BZ35"/>
  <c r="BZ31"/>
  <c r="BZ27"/>
  <c r="BZ20"/>
  <c r="BZ16"/>
  <c r="BZ12"/>
  <c r="BZ8"/>
  <c r="BZ4"/>
  <c r="BZ44"/>
  <c r="BZ40"/>
  <c r="BZ36"/>
  <c r="BZ32"/>
  <c r="BZ28"/>
  <c r="BZ24"/>
  <c r="BZ21"/>
  <c r="BZ17"/>
  <c r="BZ13"/>
  <c r="BZ9"/>
  <c r="BZ5"/>
  <c r="BZ323" l="1"/>
  <c r="BZ346"/>
  <c r="BZ336"/>
  <c r="BZ446"/>
  <c r="BZ403"/>
  <c r="BZ394"/>
  <c r="BZ310"/>
  <c r="BZ301"/>
  <c r="BZ300"/>
  <c r="BZ298"/>
  <c r="BZ423"/>
  <c r="BZ305"/>
  <c r="BZ480"/>
  <c r="BZ478"/>
  <c r="BZ477"/>
  <c r="BZ464"/>
  <c r="BZ460"/>
  <c r="BZ327"/>
  <c r="BZ457"/>
  <c r="BZ447"/>
  <c r="BZ444"/>
  <c r="BZ437"/>
  <c r="BZ433"/>
  <c r="BZ427"/>
  <c r="BZ422"/>
  <c r="BZ421"/>
  <c r="BZ420"/>
  <c r="BZ418"/>
  <c r="BZ417"/>
  <c r="BZ408"/>
  <c r="BZ406"/>
  <c r="BZ401"/>
  <c r="BZ399"/>
  <c r="BZ388"/>
  <c r="BZ387"/>
  <c r="BZ386"/>
  <c r="BZ385"/>
  <c r="BZ384"/>
  <c r="BZ373"/>
  <c r="BZ371"/>
  <c r="BZ370"/>
  <c r="BZ369"/>
  <c r="BZ366"/>
  <c r="BZ362"/>
  <c r="BZ359"/>
  <c r="BZ357"/>
  <c r="BZ356"/>
  <c r="BZ355"/>
  <c r="BZ349"/>
  <c r="BZ342"/>
  <c r="BZ338"/>
  <c r="BZ333"/>
  <c r="BZ329"/>
  <c r="BZ325"/>
  <c r="BZ317"/>
  <c r="BZ316"/>
  <c r="BZ313"/>
  <c r="BZ459"/>
  <c r="BZ347"/>
  <c r="BZ303"/>
  <c r="BZ449"/>
  <c r="BZ431"/>
  <c r="BZ405"/>
  <c r="BZ404"/>
  <c r="BZ372"/>
  <c r="BZ367"/>
  <c r="BZ364"/>
  <c r="BZ361"/>
  <c r="BZ360"/>
  <c r="BZ358"/>
  <c r="BZ352"/>
  <c r="BZ351"/>
  <c r="BZ345"/>
  <c r="BZ344"/>
  <c r="BZ343"/>
  <c r="BZ341"/>
  <c r="BZ340"/>
  <c r="BZ339"/>
  <c r="BZ335"/>
  <c r="BZ334"/>
  <c r="BZ331"/>
  <c r="BZ330"/>
  <c r="BZ328"/>
  <c r="BZ326"/>
  <c r="BZ324"/>
  <c r="BZ322"/>
  <c r="BZ320"/>
  <c r="BZ319"/>
  <c r="BZ318"/>
  <c r="BZ315"/>
  <c r="BZ314"/>
  <c r="BZ308"/>
  <c r="BZ306"/>
  <c r="BZ299"/>
  <c r="BZ307"/>
  <c r="BZ304"/>
  <c r="BZ425"/>
  <c r="BZ416"/>
  <c r="BZ302"/>
  <c r="BZ332"/>
  <c r="BZ297"/>
  <c r="BZ296"/>
  <c r="BZ295"/>
  <c r="BZ294"/>
  <c r="BZ293"/>
  <c r="BZ292"/>
  <c r="BZ291"/>
  <c r="BZ290"/>
  <c r="BZ289"/>
  <c r="BZ288"/>
  <c r="BZ283"/>
  <c r="BZ282"/>
  <c r="BZ281"/>
  <c r="BZ280"/>
  <c r="BZ279"/>
  <c r="BZ277"/>
  <c r="BZ276"/>
  <c r="BZ275"/>
  <c r="BZ274"/>
  <c r="BZ272"/>
  <c r="BZ267"/>
  <c r="BZ266"/>
  <c r="BZ264"/>
  <c r="BZ263"/>
  <c r="BZ262"/>
  <c r="BZ261"/>
  <c r="BZ260"/>
  <c r="BZ259"/>
  <c r="BZ258"/>
  <c r="BZ257"/>
  <c r="BZ256"/>
  <c r="BZ254"/>
  <c r="BZ251"/>
  <c r="BZ249"/>
  <c r="BZ248"/>
  <c r="BZ247"/>
  <c r="BZ245"/>
  <c r="BZ244"/>
  <c r="BZ243"/>
  <c r="BZ241"/>
  <c r="BZ240"/>
  <c r="BZ238"/>
  <c r="BZ235"/>
  <c r="BZ233"/>
  <c r="BZ232"/>
  <c r="BZ231"/>
  <c r="BZ230"/>
  <c r="BZ229"/>
  <c r="BZ228"/>
  <c r="BZ227"/>
  <c r="BZ226"/>
  <c r="BZ225"/>
  <c r="BZ224"/>
  <c r="BZ222"/>
  <c r="BZ219"/>
  <c r="BZ218"/>
  <c r="BZ217"/>
  <c r="BZ216"/>
  <c r="BZ213"/>
  <c r="BZ211"/>
  <c r="BZ210"/>
  <c r="BZ209"/>
  <c r="BZ208"/>
  <c r="BZ206"/>
  <c r="BZ203"/>
  <c r="BZ202"/>
  <c r="BZ200"/>
  <c r="BZ197"/>
  <c r="BZ195"/>
  <c r="BZ194"/>
  <c r="BZ192"/>
  <c r="BZ190"/>
  <c r="BZ188"/>
  <c r="BZ187"/>
  <c r="BZ185"/>
  <c r="BZ182"/>
  <c r="BZ180"/>
  <c r="BZ177"/>
  <c r="BZ175"/>
  <c r="BZ174"/>
  <c r="BZ172"/>
  <c r="BZ169"/>
  <c r="BZ2"/>
  <c r="BZ496"/>
  <c r="BZ495"/>
  <c r="BZ494"/>
  <c r="BZ491"/>
  <c r="BZ486"/>
  <c r="BZ482"/>
  <c r="BZ479"/>
  <c r="BZ474"/>
  <c r="BZ470"/>
  <c r="BZ466"/>
  <c r="BZ462"/>
  <c r="BZ458"/>
  <c r="BZ453"/>
  <c r="BZ448"/>
  <c r="BZ439"/>
  <c r="BZ436"/>
  <c r="BZ435"/>
  <c r="BZ430"/>
  <c r="BZ413"/>
  <c r="BZ400"/>
  <c r="BZ396"/>
  <c r="BZ392"/>
  <c r="BZ382"/>
  <c r="BZ378"/>
  <c r="BZ368"/>
  <c r="BZ348"/>
  <c r="BZ309"/>
  <c r="BZ321"/>
  <c r="BZ493"/>
  <c r="BZ492"/>
  <c r="BZ490"/>
  <c r="BZ489"/>
  <c r="BZ488"/>
  <c r="BZ485"/>
  <c r="BZ484"/>
  <c r="BZ483"/>
  <c r="BZ481"/>
  <c r="BZ476"/>
  <c r="BZ475"/>
  <c r="BZ473"/>
  <c r="BZ472"/>
  <c r="BZ471"/>
  <c r="BZ469"/>
  <c r="BZ468"/>
  <c r="BZ467"/>
  <c r="BZ465"/>
  <c r="BZ463"/>
  <c r="BZ461"/>
  <c r="BZ456"/>
  <c r="BZ455"/>
  <c r="BZ452"/>
  <c r="BZ450"/>
  <c r="BZ445"/>
  <c r="BZ442"/>
  <c r="BZ441"/>
  <c r="BZ440"/>
  <c r="BZ438"/>
  <c r="BZ432"/>
  <c r="BZ429"/>
  <c r="BZ426"/>
  <c r="BZ424"/>
  <c r="BZ419"/>
  <c r="BZ415"/>
  <c r="BZ414"/>
  <c r="BZ412"/>
  <c r="BZ410"/>
  <c r="BZ409"/>
  <c r="BZ407"/>
  <c r="BZ402"/>
  <c r="BZ398"/>
  <c r="BZ397"/>
  <c r="BZ395"/>
  <c r="BZ393"/>
  <c r="BZ390"/>
  <c r="BZ381"/>
  <c r="BZ380"/>
  <c r="BZ379"/>
  <c r="BZ375"/>
  <c r="BZ374"/>
  <c r="BZ365"/>
  <c r="BZ363"/>
  <c r="BZ353"/>
  <c r="BZ350"/>
  <c r="BZ312"/>
  <c r="BZ311"/>
  <c r="BZ497"/>
</calcChain>
</file>

<file path=xl/comments1.xml><?xml version="1.0" encoding="utf-8"?>
<comments xmlns="http://schemas.openxmlformats.org/spreadsheetml/2006/main">
  <authors>
    <author>Ariel Solórzano G</author>
  </authors>
  <commentList>
    <comment ref="AF1" authorId="0">
      <text>
        <r>
          <rPr>
            <b/>
            <sz val="9"/>
            <color indexed="81"/>
            <rFont val="Tahoma"/>
            <family val="2"/>
          </rPr>
          <t>Ariel Solórzano G:</t>
        </r>
        <r>
          <rPr>
            <sz val="9"/>
            <color indexed="81"/>
            <rFont val="Tahoma"/>
            <family val="2"/>
          </rPr>
          <t xml:space="preserve">
suma de votos con lugar y votos sin lugar, hay que ver qué pasa con los salvados</t>
        </r>
      </text>
    </comment>
    <comment ref="AU1" authorId="0">
      <text>
        <r>
          <rPr>
            <b/>
            <sz val="9"/>
            <color indexed="81"/>
            <rFont val="Tahoma"/>
            <family val="2"/>
          </rPr>
          <t>Ariel Solórzano G:</t>
        </r>
        <r>
          <rPr>
            <sz val="9"/>
            <color indexed="81"/>
            <rFont val="Tahoma"/>
            <family val="2"/>
          </rPr>
          <t xml:space="preserve">
Cantidad de votos registrados, tiene que ser siete o menos</t>
        </r>
      </text>
    </comment>
    <comment ref="BR1" authorId="0">
      <text>
        <r>
          <rPr>
            <b/>
            <sz val="9"/>
            <color indexed="81"/>
            <rFont val="Tahoma"/>
            <family val="2"/>
          </rPr>
          <t>Ariel Solórzano G:</t>
        </r>
        <r>
          <rPr>
            <sz val="9"/>
            <color indexed="81"/>
            <rFont val="Tahoma"/>
            <family val="2"/>
          </rPr>
          <t xml:space="preserve">
0 es el código de los casos que hay que revisar dado que quien aparece como presidente de la sala no aparece en la votación</t>
        </r>
      </text>
    </comment>
    <comment ref="BZ1" authorId="0">
      <text>
        <r>
          <rPr>
            <b/>
            <sz val="9"/>
            <color indexed="81"/>
            <rFont val="Tahoma"/>
            <family val="2"/>
          </rPr>
          <t>Ariel Solórzano
esta columna tiene que sumar 7, sino hay algún suplente no incluido en los votos con lugar o sin lugar; podría estar en los votos salvados. Las columnas anteriores si son cero corresponden a la posición del suplente que falta.</t>
        </r>
      </text>
    </comment>
  </commentList>
</comments>
</file>

<file path=xl/sharedStrings.xml><?xml version="1.0" encoding="utf-8"?>
<sst xmlns="http://schemas.openxmlformats.org/spreadsheetml/2006/main" count="15276" uniqueCount="2479">
  <si>
    <t>VOTOS SALVADOS</t>
  </si>
  <si>
    <t>NOTAS SEPARADAS</t>
  </si>
  <si>
    <t>NÚMERO EXPEDIENTE</t>
  </si>
  <si>
    <t>AÑO DE INGRESO</t>
  </si>
  <si>
    <t>AÑO DEL VOTO</t>
  </si>
  <si>
    <t>VOTO</t>
  </si>
  <si>
    <t>FECHA DE VOTACION</t>
  </si>
  <si>
    <t>TEMA</t>
  </si>
  <si>
    <t>POR TANTO</t>
  </si>
  <si>
    <t>TÉRMINO</t>
  </si>
  <si>
    <t>RESULTADO</t>
  </si>
  <si>
    <t>TIPO ACCIONANTE</t>
  </si>
  <si>
    <t>CANTIDAD ACCIONANTES</t>
  </si>
  <si>
    <t>DOMICILIO</t>
  </si>
  <si>
    <t xml:space="preserve">CONDICIÓN </t>
  </si>
  <si>
    <t>NACIONALIDAD</t>
  </si>
  <si>
    <t>ESTADO CIVIL</t>
  </si>
  <si>
    <t>OCUPACIÓN</t>
  </si>
  <si>
    <t>EDAD</t>
  </si>
  <si>
    <t>TIPO RECURRIDO</t>
  </si>
  <si>
    <t>NOMBRE DE LA NORMA</t>
  </si>
  <si>
    <t>ARTÍCULOS RECURRIDOS</t>
  </si>
  <si>
    <t>NOMBRE DE LA NORMA2</t>
  </si>
  <si>
    <t>VOTACIÓN DIFERENCIADA</t>
  </si>
  <si>
    <t>PRESIDEN-CIA</t>
  </si>
  <si>
    <t>CON LUGAR</t>
  </si>
  <si>
    <t>SIN LUGAR</t>
  </si>
  <si>
    <t>CL1</t>
  </si>
  <si>
    <t>CL2</t>
  </si>
  <si>
    <t>CL3</t>
  </si>
  <si>
    <t>CL4</t>
  </si>
  <si>
    <t>CL5</t>
  </si>
  <si>
    <t>CL6</t>
  </si>
  <si>
    <t>CL7</t>
  </si>
  <si>
    <t>SL1</t>
  </si>
  <si>
    <t>SL2</t>
  </si>
  <si>
    <t>SL3</t>
  </si>
  <si>
    <t>SL4</t>
  </si>
  <si>
    <t>SL5</t>
  </si>
  <si>
    <t>SL6</t>
  </si>
  <si>
    <t>SL7</t>
  </si>
  <si>
    <t>VOTO SALVADO</t>
  </si>
  <si>
    <t>CANTIDAD VOTOS SALVADOS</t>
  </si>
  <si>
    <t>VS1</t>
  </si>
  <si>
    <t>VS2</t>
  </si>
  <si>
    <t>VS3</t>
  </si>
  <si>
    <t>NOTA SEPARADA</t>
  </si>
  <si>
    <t>CANTIDAD NOTAS SEPARADAS</t>
  </si>
  <si>
    <t>NT1</t>
  </si>
  <si>
    <t>NT2</t>
  </si>
  <si>
    <t>NT3</t>
  </si>
  <si>
    <t>NT4</t>
  </si>
  <si>
    <t>NT5</t>
  </si>
  <si>
    <t>NT6</t>
  </si>
  <si>
    <t>NT7</t>
  </si>
  <si>
    <t>Sup1</t>
  </si>
  <si>
    <t>Sup2</t>
  </si>
  <si>
    <t>Sup3</t>
  </si>
  <si>
    <t>Sup4</t>
  </si>
  <si>
    <t>Sup5</t>
  </si>
  <si>
    <t>Sup6</t>
  </si>
  <si>
    <t>Sup7</t>
  </si>
  <si>
    <t>120016910007CO</t>
  </si>
  <si>
    <t>00395312a</t>
  </si>
  <si>
    <t>TRANSITO</t>
  </si>
  <si>
    <t xml:space="preserve">1) Sentencia 2012-03953
Expediente 12-001691-0007-CO. A las dieciséis horas con treinta y tres minutos. Acción de Inconstitucionalidad contra el artículo 133 inciso ch de la Ley de Tránsito N° 7331 del 13 de abril de 1994. Se declara sin lugar la Acción. El Magistrado Castillo Salva el Voto, declara con lugar el recurso con sus consecuencias. La Magistrada Calzada Pone Nota.-
</t>
  </si>
  <si>
    <t>SL</t>
  </si>
  <si>
    <t>FONDO</t>
  </si>
  <si>
    <t>FÍSICA</t>
  </si>
  <si>
    <t>San José</t>
  </si>
  <si>
    <t>Femenina</t>
  </si>
  <si>
    <t>ND</t>
  </si>
  <si>
    <t>Soltera</t>
  </si>
  <si>
    <t>Ley</t>
  </si>
  <si>
    <t>Ley 7331 de Tránsito por Vías Públicas y Terrestres</t>
  </si>
  <si>
    <t>Artículo 133 (ch)</t>
  </si>
  <si>
    <t>NO</t>
  </si>
  <si>
    <t>AVCM</t>
  </si>
  <si>
    <t>FCV</t>
  </si>
  <si>
    <t>LPMM</t>
  </si>
  <si>
    <t>GAS</t>
  </si>
  <si>
    <t>FCC</t>
  </si>
  <si>
    <t>PRL</t>
  </si>
  <si>
    <t>RGP</t>
  </si>
  <si>
    <t>SI</t>
  </si>
  <si>
    <t>120022580007CO</t>
  </si>
  <si>
    <t>00558713a</t>
  </si>
  <si>
    <t>PENITENCIARIO</t>
  </si>
  <si>
    <t>Masculino</t>
  </si>
  <si>
    <t>Casado</t>
  </si>
  <si>
    <t xml:space="preserve">Circular 6-2006 emitida por Instituto Nacional de Criminología </t>
  </si>
  <si>
    <t>TOda la norma</t>
  </si>
  <si>
    <t xml:space="preserve">Circular 3-2011 y 4-2011 emitidas por Instituto Nacional de Criminología </t>
  </si>
  <si>
    <t>JPHG</t>
  </si>
  <si>
    <t>APS</t>
  </si>
  <si>
    <t>JAG</t>
  </si>
  <si>
    <t>120024220007CO</t>
  </si>
  <si>
    <t>00920612a</t>
  </si>
  <si>
    <t xml:space="preserve">1) Sentencia 2012-09206
Expediente 12-002422-0007-CO. A las dieciséis horas con seis minutos. Acción de inconstitucionalidad contra Artículo 132.h De La Ley De Transito. Se declara sin lugar la acción.
</t>
  </si>
  <si>
    <t>Nacional</t>
  </si>
  <si>
    <t>Artículo 132 (h)</t>
  </si>
  <si>
    <t>150034690007CO</t>
  </si>
  <si>
    <t>2015019289a</t>
  </si>
  <si>
    <t>FAMILIA</t>
  </si>
  <si>
    <t xml:space="preserve">Se declara sin lugar la acción de inconstitucionalidad.-
</t>
  </si>
  <si>
    <t>Ley 5476 Código de Familia</t>
  </si>
  <si>
    <t>Artículo 48 (8)</t>
  </si>
  <si>
    <t>EJL</t>
  </si>
  <si>
    <t>LFSA</t>
  </si>
  <si>
    <t>120028230007CO</t>
  </si>
  <si>
    <t>01607512a</t>
  </si>
  <si>
    <t xml:space="preserve">1) Sentencia 2012-16075
Expediente 12-002823-0007-CO. A las dieciséis horas con un minutos. Acción de inconstitucionalidad contra Articulo 131 Inciso G) Y 132 Inciso I) De La Ley De Transito. Se declara sin lugar la acción. La Magistrada Calzada y el Magistrado Rueda salvan parcialmente el voto y declaran con lugar la acción únicamente en relación con el artículo 131 Inc g) de la Ley de Tránsito por Vías públicas Terrestres.
</t>
  </si>
  <si>
    <t xml:space="preserve">Artículo 131 (g) y 132 (L) </t>
  </si>
  <si>
    <t>RSC</t>
  </si>
  <si>
    <t>120029590007CO</t>
  </si>
  <si>
    <t>00009513a</t>
  </si>
  <si>
    <t>PROPIEDAD</t>
  </si>
  <si>
    <t xml:space="preserve">4) Sentencia 2013-00095
Expediente 12-002959-0007-CO. A las catorce horas con cincuenta minutos. Acción de inconstitucionalidad contra el Articulo 24 Ley General De Caminos Públicos Nº 5060 Del 22-08-1972. Se declara sin lugar la acción. 
</t>
  </si>
  <si>
    <t>Ley 5060 General de Caminos Públicos</t>
  </si>
  <si>
    <t>Artículo 24</t>
  </si>
  <si>
    <t>EUC</t>
  </si>
  <si>
    <t>120032510007CO</t>
  </si>
  <si>
    <t>00558813a</t>
  </si>
  <si>
    <t>TRIBUTARIO</t>
  </si>
  <si>
    <t>JURÍDICA</t>
  </si>
  <si>
    <t>Empresa privada</t>
  </si>
  <si>
    <t xml:space="preserve">Ley 6826 Ley de Impuesto General sobre 
las Ventas
</t>
  </si>
  <si>
    <t>Artículo 11 (b)</t>
  </si>
  <si>
    <t>Decreto Ejecutivo 14082 Reglamento a la Ley de Impuesto General sobre 
las Ventas. Artículo 17</t>
  </si>
  <si>
    <t>120032740007CO</t>
  </si>
  <si>
    <t>01150812a</t>
  </si>
  <si>
    <t>PENAL</t>
  </si>
  <si>
    <t xml:space="preserve">1) Sentencia 2012-11508
Expediente 12—003274—0007—CO. A las dieciséis horas con treinta y dos minutos. Acción de inconstitucionalidad contra Jurisprudencia De La Sala Tercera Que Interpreta El Transitorio III De La Ley 8837 ‘creación Del Recurso De Apelación De La Sentencia, Otras Reformas Al Régimen De Impugnación E Implementación De Nuevas Reglas De Oralidad En El Proceso Penal”. Se declara sin lugar la acción. La Magistrada Calzada y los Magistrados Castillo y Rueda salvan el voto y declaran con lugar la acción, con razones diferentes.
</t>
  </si>
  <si>
    <t>Defensores</t>
  </si>
  <si>
    <t>Jurisprudencia Sala Tercera de la Corte Suprema de Justicia que interpreta el Transitorio III de la Ley 8837 Creación del Recurso de Apelación de la Sentencia, otras Reformas al Régimen de Impugnación e Implementación de Nuevas Reglas de Oralidad en el Proceso Penal</t>
  </si>
  <si>
    <t>Sentencias 140-2012 (27-01-2012), 104-2012 (27-01-2012) y 218-2012 (17-02-2012)</t>
  </si>
  <si>
    <t>120033510007CO</t>
  </si>
  <si>
    <t>00374213a</t>
  </si>
  <si>
    <t>2)    Sentencia 2013-03742.Expediente 12-003351-0007-CO. A las catorce horas con treinta y un minutos. Acción de inconstitucionalidad contra Artículo 221 De La Ley De Tránsito. Se declara sin lugar la acción.</t>
  </si>
  <si>
    <t>Artículo 221</t>
  </si>
  <si>
    <t>120034540007CO</t>
  </si>
  <si>
    <t>2015011079a</t>
  </si>
  <si>
    <t>COMERCIO</t>
  </si>
  <si>
    <t>Por mayoría se declara con lugar la acción de inconstitucionalidad en contra del párrafo primero del artículo 242 de la Ley General de Aduanas, según la reforma realizada mediante la ley Nº 8373, publicada en La Gaceta Nº 171 del 5 de setiembre de 2003, en virtud de los efectos que esa normativa produjo mientras estuvo vigente. Esta sentencia tiene efectos declarativos y retroactivos a la fecha de vigencia de la norma, sin perjuicio de los derechos adquiridos de buena fe y de las situaciones jurídicas consolidadas. Comuníquese al Poder Legislativo en la persona de su Presidente, la Procuradora General de la República y demás partes de este proceso. Publíquese íntegramente en el Boletín Judicial y reséñese en el Diario Oficial La Gaceta. Notifíquese. Los Magistrados Armijo Sancho, Jinesta Lobo y Cruz Castro salvan el voto y declaran sin lugar la acción.</t>
  </si>
  <si>
    <t>CL</t>
  </si>
  <si>
    <t>Ley 7557 General de Aduanas</t>
  </si>
  <si>
    <t>Artículo 242</t>
  </si>
  <si>
    <t>NHL</t>
  </si>
  <si>
    <t>120037410007CO</t>
  </si>
  <si>
    <t>00920512a</t>
  </si>
  <si>
    <t xml:space="preserve">1) Sentencia 2012-09205
Expediente 12-003741-0007-CO. A las dieciséis horas con cinco minutos. Acción de inconstitucionalidad contra Articulo 71 Bis, Inciso B) Y 130 Inciso C) De La Ley De Transito Nº 7331. se declara con lugar la acción en cuanto al rebajo de puntos de la licencia previsto en el artículo 71 bis inciso b) en relación con el artículo 130 inciso c) de la Ley de Tránsito por Vías Públicas Terrestres reformado por el inciso p) del artículo 10 de la ley Nº 8696 de 17 de diciembre de 2008. Esta sentencia tiene efectos declarativos y retroactivos a la fecha de vigencia de la norma anulada sin perjuicio de derechos adquiridos de buena fe. En cuanto al artículo 130 inciso c) de la referida Ley se rechaza por el fondo la acción. Comuníquese este pronunciamiento a los Poderes Legislativo, Ejecutivo y Judicial, Reséñese este pronunciamiento en el Diario Oficial La Gaceta y publíquese íntegramente en el Boletín Judicial. Notifíquese. 
</t>
  </si>
  <si>
    <t>Artículos 71 bis (b) y 130 (c)</t>
  </si>
  <si>
    <t>120037830007CO</t>
  </si>
  <si>
    <t>01145513a</t>
  </si>
  <si>
    <t xml:space="preserve">TRABAJO </t>
  </si>
  <si>
    <t xml:space="preserve">Sentencia 2013 - 011455. Expediente 12-003783-0007-CO. A las quince horas con cinco minutos. Acción de inconstitucionalidad contra los artículos 7 inc h), 14 inc b), c) y d) y 15 inc a) de la V Convención Colectiva de Trabajo de la Municipalidad de Montes de Oca; así como, los artículos 38 y 39 del Reglamento Normas aplicación de la Carrera Profesional de dicho municipio y 34 del Reglamento Autónomo. Por mayoría se declara parcialmente CON LUGAR la acción. En consecuencia se anula por inconstitucional lo siguiente: a) Del artículo 39 de las Normas para la aplicación de la Carrera Profesional en la Municipalidad de Montes de Oca, Públicado a La Gaceta No. 137 del 17 de julio de 1997, la frase: "... con un aumento anual del 20%..."; b) Del artículo 14 de la V Convención Colectiva de Trabajo de la Municipalidad de Montes de Oca, el encabezado con la siguiente frase: "... serán consideradas como un derecho adquirido de todos los trabajadores que cesaren sus funciones y...". Asimismo, la totalidad del inciso d); en cuanto lo dispuesto en los incisos b) y c), las frases, respectivamente: "..., el 100% del período laborado en la Municipalidad" y "... y si se superara este período, el 100% de las prestaciones del período laborado", cuyo límite son veinte años de cesantía. c) El artículo 15 inciso A) de la V Convención Colectiva de Trabajo de la Municipalidad de Montes de Oca. d) Del artículo 24 del Reglamento Autónomo de Servicios de la Municipalidad de Montes de Oca, Públicado a La Gaceta No. 209 del 1° de noviembre de 2000, el encabezado con la siguiente frase: "... serán consideradas como un derecho adquirido de todos los funcionarios que cesaren sus funciones y...". En cuanto lo dispuesto en los incisos b) y c), las frases, respectivamente: "..., el 100% del período laborado en la Municipalidad" y "... y si se supera este período, el 100% de las prestaciones del período laborado", cuyo límite son veinte años de cesantía. Finalmente, por inconstitucionales la totalidad de los incisos d), e), f), g) y h).-Esta sentencia tiene efectos declarativos y retroactivos a la fecha de vigencia de la norma anulada, sin perjuicio de derechos adquiridos de buena fe. En consecuencia, las prestaciones laborales en todos los casos que mantienen vigencia no podrán exceder de los veinte años el pago de las prestaciones autorizadas. En lo demás se declara sin lugar la acción y sobre los extremos no expresamente declarados inconstitucionales se mantienen vigentes las disposiciones. Comuníquese este pronunciamiento a los Poderes Legislativo, y Ejecutivo. Reséñese este pronunciamiento en el Diario Oficial La Gaceta y publíquese íntegramente en el Boletín Judicial. Los magistrados Armijo Sancho y Hernández Gutiérrez salvan el voto (este último parcialmente) y rechazan de plano la acción. El magistrado Jinesta Lobo rechaza de plano la acción y da razones diferentes. Notifíquese. El magistrado Hernández Gutiérrez pone nota en cuanto concurre con el voto de la mayoría en el punto a). </t>
  </si>
  <si>
    <t>CLP</t>
  </si>
  <si>
    <t>Convención Colectiva</t>
  </si>
  <si>
    <t>V Convención Colectiva de Trabajo de la Muncipalidad de Montes de Oca</t>
  </si>
  <si>
    <t>Artículos 7 (h), 14 (b,c,d), 15 (a)</t>
  </si>
  <si>
    <t xml:space="preserve">Reglamento llamado Normas para la aplicación de la Carrera Profesional en la Municipalidad de Montes de Oca, artículos 38 y 39. Reglamento Autónomo de Servicio de la Municipalidad de Montes de Oca, artículo 24 </t>
  </si>
  <si>
    <t>120037950007CO</t>
  </si>
  <si>
    <t>01117213a</t>
  </si>
  <si>
    <t>PODER LEGISLATIVO</t>
  </si>
  <si>
    <t>Sentencia 2013-011172. Expediente 12-003795-0007-CO. A las dieciséis horas con cuarenta minutos. Acción de inconstitucionalidad. Alcalde Municipal De Mora, contra Articulo 170 De La Constitución Política. Se declara sin lugar la acción de inconstitucional</t>
  </si>
  <si>
    <t>Municipalidad</t>
  </si>
  <si>
    <t>Omisión</t>
  </si>
  <si>
    <t>Desarrollar artículo 170 de la Constitución Política</t>
  </si>
  <si>
    <t>120039550007CO</t>
  </si>
  <si>
    <t>01607612a</t>
  </si>
  <si>
    <t>PENSION</t>
  </si>
  <si>
    <t xml:space="preserve">1) Sentencia 2012-16076
Expediente 12-003955-0007-CO. A las dieciséis horas con dos minutos. Acción de inconstitucionalidad contra el Párrafo 3° artículo 27 Reglamento del Seguro de Invalidez, Vejez y Muerte de la Caja Costarricense de Seguro Social Nº 6898. Se declara sin lugar la acción.-
</t>
  </si>
  <si>
    <t xml:space="preserve">Reglamento 6898 del Seguro de Invalidez, Vejez y Muerte de la Caja Costarricense del Seguro Social </t>
  </si>
  <si>
    <t>Artículo 27 párrafo 3</t>
  </si>
  <si>
    <t>120042660007CO</t>
  </si>
  <si>
    <t>01590912a</t>
  </si>
  <si>
    <t xml:space="preserve">1) Sentencia 2012-15909
Expediente 12-004266-0007-CO. A las quince horas con treinta y ocho minutos. Acción de inconstitucionalidad contra Artículo 140 Inciso A) Ley De Transito Por Vías Terrestres Numero 7331. Se declara con lugar la acción. En consecuencia se anula la frase "del conductor infractor" del inciso a) del artículo 140 de la Ley de Tránsito por Vías Terrestres, Ley número 7331, de trece de abril de mil novecientos noventa y tres, reformada por la Ley número 8696, de diecisiete de diciembre de dos mil ocho.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para que en el caso de aquellas multas que se hubiesen pagado, y cuyos actos estén firmes en sede administrativa y judicial, el Estado no está en obligación de repetir lo pagado a consecuencia de esta declaratoria de inconstitucionalidad. Reséñese este pronunciamiento en el Diario Oficial La Gaceta y publíquese íntegramente en el Boletín Judicial. Notifíquese.-
</t>
  </si>
  <si>
    <t>Alajuela</t>
  </si>
  <si>
    <t>Artículo 140 (a)</t>
  </si>
  <si>
    <t>TRA</t>
  </si>
  <si>
    <t>RMAG</t>
  </si>
  <si>
    <t>120042810007CO</t>
  </si>
  <si>
    <t>00687612a</t>
  </si>
  <si>
    <t xml:space="preserve">1) Sentencia 2012-06876
Expediente 12-004281-0007-CO. A las dieciséis horas con trece minutos. Acción de Inconstitucionalidad contra Se impugna el artículo 131 inciso b) en relación con el 79 inciso c) y el 116 de la Ley de Tránsito por Vías Públicas Terrestres. consecuencia se anula el artículo 131 inciso b) de la Ley de Tránsito por Vías Públicas Terrestres reformado por el inciso p) del artículo 1° de la ley N° 8696 de 17 de diciembre de 2008, en cuanto establece una sanción para quien irrespete las señales de tránsito que indiquen carril exclusivo para buses.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Los Magistrados Mora y Armijo salvan el voto y declaran sin lugar la acción. El Magistrado Rueda pone nota.
</t>
  </si>
  <si>
    <t>Artículo 131 (b) en relación con artículos 79 (c) y 116</t>
  </si>
  <si>
    <t>120042920007CO</t>
  </si>
  <si>
    <t>00280813a</t>
  </si>
  <si>
    <t>Artículo 132 (j)</t>
  </si>
  <si>
    <t>120051330007CO</t>
  </si>
  <si>
    <t>00172213a</t>
  </si>
  <si>
    <t xml:space="preserve">2) Sentencia 2013-01722
Expediente 12-005133-0007-CO. A las quince horas. Acción de inconstitucionalidad contra el Articulo 3 De La Convención Colectiva Del Consejo Nacional De La Producción. Se declara sin lugar la acción, siempre que se interprete conforme al Derecho de la Constitución que el artículo 3 de la Convención Colectiva de Trabajo (Cuarta modificación) La institución reconoce al Sindicato de Empleados del Consejo Nacional de Producción como la única agrupación representante de los trabajadores, comprometiéndose la Institución a tratar con él todos los asuntos de carácter económico social de índole laboral, disciplinario o conflictivo que se susciten o puedan suscitarse en el desempeño de la función, solo se aplica a los efectos de la negociación colectiva y a la gestión y aplicación de la Convención vigente, suscrita entre Sindicato de Empleados del Consejo Nacional de Producción y el Convención Colectiva de Trabajo, mientras el primero continúe siendo el sindicato mayoritario o más representativo; y en el sentido de que tal disposición no impide la formación de otras organizaciones sindicales, ni priva a los sindicatos minoritarios reconocidos de los medios esenciales para defender los intereses profesionales de sus miembros ni del derecho de organizar su gestión o actividad, reconociéndoseles el derecho de hacerse portavoces de sus miembros y de representarlos en caso de reclamaciones individuales. En lo concerniente a los artículos 8, 13, 14, 15, 16, 17, 19, 23, 25, 27, 29, 81 y 94 de la Convención Colectiva, se rechaza de plano la acción. Notifíquese a la Presidencia Ejecutiva del Consejo Nacional de Producción, el Sindicato Pro Trabajadores del Consejo Nacional de Producción, el Sindicato de Empleados del Consejo Nacional de Producción y Afines, el Presidente del Directorio de la Asamblea legislativa y la Procuradora General de la República. Reséñese este pronunciamiento en el Diario Oficial La Gaceta y publíquese íntegramente en el Boletín Judicial. La Magistrada Calzada y los Magistrados Armijo y Jinesta salvan el voto y declaran inadmisible la acción, el último de ellos con razones diferentes. Notifíquese.-
</t>
  </si>
  <si>
    <t>Trabajadores</t>
  </si>
  <si>
    <t>Convención Colectiva del Consejo Nacional de la Producción</t>
  </si>
  <si>
    <t>Artículo 3</t>
  </si>
  <si>
    <t>120057400007CO</t>
  </si>
  <si>
    <t>2014020473a</t>
  </si>
  <si>
    <t>Sentencia 2014 - 020473. Expediente 12-005740-0007-CO. A las quince horas con veinte minutos. Acción de inconstitucionalidad. Contralora General De La Republica, Rocio Aguilar Montoya, Asociación Costarricense De Juezas, Asociación Costarricense De La Judicatura, Presidente De La Junta Directiva De La Asociación Nacional De Empleados Judiciales contra Artículos 42, 43 y 44 de la Ley Orgánica del Poder Judicial y Artículos 2, 6 y 8 del Reglamento para el Pago de Incapacidades Pj. Se declara sin lugar la acción. Las Magistradas Pacheco Salazar y Garro Vargas salvan el voto y declaran con lugar la acción con todas sus consecuencias.-</t>
  </si>
  <si>
    <t>Miembros de los supremos poderes</t>
  </si>
  <si>
    <t>Artículo 42, 43, 44</t>
  </si>
  <si>
    <t>Reglamento para el Pago de Incapacidades por Enfermedad y Maternidad a Empleados del Poder Judicial. Artículos 2, 6 y 8</t>
  </si>
  <si>
    <t>AMGV</t>
  </si>
  <si>
    <t>CMEN</t>
  </si>
  <si>
    <t>120058450007CO</t>
  </si>
  <si>
    <t>00920312a</t>
  </si>
  <si>
    <t xml:space="preserve">1) Sentencia 2012-09203    Expediente 12-005845-0007-CO. A las dieciséis horas con tres minutos. Acción de inconstitucionalidad contra Artículos 131 inciso b) en relación con los artículos 79 inciso e) y 116 de la Ley de Tránsito. Se declara CON LUGAR la acción. En consecuencia se anula el artículo 131 inciso b) de la Ley de Tránsito por Vías Públicas Terrestres reformado por el inciso p) del artículo de la ley Nº 8696 de 17 de diciembre de 2008, en cuanto establece una sanción del 75 de un salario base mensual correspondiente al “auxiliar administrativo 1”, que aparece en la relación de puestos del Poder Judicial, a quien irrespete la señal fija de prohibición de viraje a la derecha.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inconstitucionalidad.-Comuníquese este pronunciamiento a los Poderes Legislativo, Ejecutivo y Judicial, Reséñese este pronunciamiento en el Diario Oficial La Gaceta y publíquese íntegramente en el Boletín Judicial. El Magistrado Rueda pone nota. </t>
  </si>
  <si>
    <t xml:space="preserve">Artículo 131 (b) en relación con el 79 (c) y 116 </t>
  </si>
  <si>
    <t>120059540007CO</t>
  </si>
  <si>
    <t>01193912a</t>
  </si>
  <si>
    <t xml:space="preserve">1) Sentencia 2012-11939
Expediente 12-005954-0007-CO. A las dieciséis horas con cuarenta y cinco minutos. Acción de inconstitucionalidad contra Artículo 71 Bis Inciso A) 1 Ter Párrafo Y 131 1 ley 7331 (transito). Se declara SIN LUGAR la acción.
</t>
  </si>
  <si>
    <t>Artículo 71 bis (a), 71 ter párrafo 1, 130 (a)</t>
  </si>
  <si>
    <t>120059600007CO</t>
  </si>
  <si>
    <t>01080713a</t>
  </si>
  <si>
    <t>Sentencia 2013 - 010807. Expediente 12-005960-0007-CO. A las catorce horas con treinta minutos contra artículo 135 Inciso B De La Ley De Tránsito Por Vías Públicas Terrestres. Se declara SIN lugar la acción.</t>
  </si>
  <si>
    <t>Artículo 135 (b)</t>
  </si>
  <si>
    <t>120061790007CO</t>
  </si>
  <si>
    <t>00159413a</t>
  </si>
  <si>
    <t>CONTRATOS O LICITACIONES</t>
  </si>
  <si>
    <t xml:space="preserve">2) Sentencia 2013-01594
Expediente 12-006179-0007-CO. A las dieciséis horas con un minutos. Acción de inconstitucionalidad contra el Art.8 bis, 65 inciso f del Código de Minería y el Transitorio V de la Ley 8964. Se declara sin lugar la acción. Los magistrados Rueda Leal y Salazar Cambronero salvan el voto y rechazan de plano la acción.-
</t>
  </si>
  <si>
    <t>Ley 6797 Código de Minería</t>
  </si>
  <si>
    <t>Artículo 8 bis, 65 (f)</t>
  </si>
  <si>
    <t>Ley 8904 Reforma Código de Minería y sus reformas ley para declarar a Costa Rica país libre de Minería Metálica a Cielo Abierto. Transitorio V</t>
  </si>
  <si>
    <t>120064390007CO</t>
  </si>
  <si>
    <t>00920412a</t>
  </si>
  <si>
    <t xml:space="preserve">1) Sentencia 2012-09204          Expediente 12-006439-0007-CO. A las dieciséis horas con cuatro minutos. Acción de inconstitucionalidad contra Articulo 131 Inciso B) De La Ley De Transito Por Vías Púb1icas Y Terrestres 7331. Se declara CON LUGAR la acción. En consecuencia se anula el artículo 131 inciso b) de la Ley de Tránsito por Vías Públicas y Terrestres número 7331, reformado por el artículo 10 de la ley N0 8696 de 17 de diciembre de 2008, únicamente, en relación con la sanción que se impone al conductor que estacione su vehículo en zona prohibida.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 Comuníquese este pronunciamiento a los Poderes Legislativo, Ejecutivo y Judicial, Reséñese este pronunciamiento en el Diario Oficial La Gaceta y publíquese íntegramente en el Boletín Judicial. Notifíquese. El Magistrado Rueda Leal pone nota. </t>
  </si>
  <si>
    <t xml:space="preserve">Artículo 131 (b) </t>
  </si>
  <si>
    <t>120065220007CO</t>
  </si>
  <si>
    <t>2015010498a</t>
  </si>
  <si>
    <t xml:space="preserve">Sentencia 2015 - 010498. Expediente 12-006522-0007-CO. A las nueve horas con cuarenta y Tres minutos. ACCIÓN DE INCONSTITUCIONALIDAD. ADRIAN TORREALBA NAVAS, CARLOS TIFFER SOTOMAYOR, ERICK GATGENS GOMEZ, HERNAN MARTINEZ ACEVEDO, MANRIQUE JIMENEZ MEZA, MAYRA MARLENE ZAMORA ALVARADO contra ARTÍCULO 92 DEL CÓDIGO DE NORMAS Y PROCEDIMIENTOS TRIBUTARIOS. Se declara sin lugar la acción de inconstitucionalidad. El Magistrado Cruz Castro pone nota. La Magistrada Hernández López da razones adicionales. </t>
  </si>
  <si>
    <t>Artículo 92</t>
  </si>
  <si>
    <t>120068190007CO</t>
  </si>
  <si>
    <t>0079142014a</t>
  </si>
  <si>
    <t>PODER EJECUTIVO</t>
  </si>
  <si>
    <t xml:space="preserve">Sentencia 2014 - 007914. Expediente 12-006819-0007-CO. A las nueve horas con quince minutos. ACCIÓN DE INCONSTITUCIONALIDAD contra ARTÍCULOS 10 Y 12 DE LA LEY DE DESARROLLO AGRARIO. Se declara SIN lugar la acción en cuanto al vicio de procedimiento y se rechaza por el fondo la acción en cuanto a los demás.- </t>
  </si>
  <si>
    <t xml:space="preserve">Ley 5792 Crea Timbre Agrario e Impuesto Consumo Cigarrillos y Bebidas </t>
  </si>
  <si>
    <t>Artículos 10 y 12 a su vez fueron reformados por el artículo 37 de la Ley 9036 Transformación del Instituto de Desarrollo Agrario (IDA) en el Instituto de Desarrollo Rural (INDER)</t>
  </si>
  <si>
    <t>120070930007CO</t>
  </si>
  <si>
    <t>00222313a</t>
  </si>
  <si>
    <t>PODER JUDICIAL</t>
  </si>
  <si>
    <t xml:space="preserve">4) Sentencia 2013-02223
Expediente 12-007093-0007-CO. A las catorce horas con treinta minutos. Acción de inconstitucionalidad contra la frase "sin efectuarse nueva inscripción" del artículo 11 de la Ley 6723, Ley del Registro y Archivos Judiciales, 10 de Marzo de 1982. Se declara sin lugar la acción. 
</t>
  </si>
  <si>
    <t>Ley 6723 del Registro y Archivos Judiciales</t>
  </si>
  <si>
    <t xml:space="preserve">Artículo 11 </t>
  </si>
  <si>
    <t>130013860007CO</t>
  </si>
  <si>
    <t>0035062014a</t>
  </si>
  <si>
    <t>MUNICIPALIDAD</t>
  </si>
  <si>
    <t xml:space="preserve">Sentencia 2014 - 003506. Expediente 13-001386-0007-CO. A las dieciseis horas con un minutos. Acción de inconstitucionalidad contra el artículo 18 de la Ley No. 9023. Ley de Impuestos Municipales del Cantón Central de Heredia. Se declara sin lugar la acción. Los Magistrados Castillo Víquez y Rueda Leal salvan el voto en el sentido de que el artículo 18 de la Ley número 9023 es constitucional únicamente si se interprete conforme al Derecho de la Constitución que dicha norma no se aplica respecto de rótulos, anuncios u otros tipos de signos distintivos dirigidos únicamente a identificar el establecimiento comercial correspondiente, que se encuentren colocados en el mismo negocio por identificar, y no contengan publicidad ni anuncios de otros negocios o establecimientos. </t>
  </si>
  <si>
    <t>Ley 9023 de Impuestos Municipales del Cantón Central de Heredia</t>
  </si>
  <si>
    <t>Artículo 18</t>
  </si>
  <si>
    <t>AMPB</t>
  </si>
  <si>
    <t>RSM</t>
  </si>
  <si>
    <t>120080830007CO</t>
  </si>
  <si>
    <t>00593913a</t>
  </si>
  <si>
    <t>Instituciones Públicas</t>
  </si>
  <si>
    <t xml:space="preserve">Ley 7800 de Creación del Instituto Costarricense del Deporte y la Recreación </t>
  </si>
  <si>
    <t>Artículo 87 (a)</t>
  </si>
  <si>
    <t>120082950007CO</t>
  </si>
  <si>
    <t>00722813a</t>
  </si>
  <si>
    <t xml:space="preserve">9) Sentencia 2013 - 007228. Expediente12-008295-0007-CO. A las catorce horas con treinta minutos. Acción de inconstitucionalidad. Apaican S.a., Jorge Mario Martin Barquero contra Ley de Impuesto a Pj.-. Se declara sin lugar la acción. </t>
  </si>
  <si>
    <t xml:space="preserve">Ley 9024 de Impuesto a las Personas Jurídicas. </t>
  </si>
  <si>
    <t xml:space="preserve">Artículos 10 y 11 </t>
  </si>
  <si>
    <t>120083060007CO</t>
  </si>
  <si>
    <t>01527012a</t>
  </si>
  <si>
    <t xml:space="preserve">1) Sentencia 2012-15270
Expediente 12-008306-0007-CO. A las quince horas con cinco minutos. Acción de inconstitucionalidad contra el artículo 131 inciso d) de la ley de tránsito número 7331 del 13 de abril de 1993.-. Se declara sin lugar la acción. 
</t>
  </si>
  <si>
    <t>Artículo 131 (d)</t>
  </si>
  <si>
    <t>120087400007CO</t>
  </si>
  <si>
    <t>01028113a</t>
  </si>
  <si>
    <t>Sentencia 2013 - 010281. Expediente 12-008740-0007-CO. A las catorce horas con treinta minutos. Acción de inconstitucionalidad contra la Resolución Número 04-12-13 De La Presidencia De La Asamblea Legislativa, Leída El 17 De Mayo De 2012, En La Sesión Ordinaria Del Plenario Legislativo Número 11. Se declara sin lugar la acción.-</t>
  </si>
  <si>
    <t xml:space="preserve">Resolución 04-12-13 de la presidencia de la Asamblea Legislativa, sesión ordinaria del Plenario Legislativo 11. </t>
  </si>
  <si>
    <t>Toda la norma</t>
  </si>
  <si>
    <t>100014930007CO</t>
  </si>
  <si>
    <t>0099652010a</t>
  </si>
  <si>
    <t>Se declara sin lugar la acción.</t>
  </si>
  <si>
    <t>Artículo 56</t>
  </si>
  <si>
    <t>120090940007CO</t>
  </si>
  <si>
    <t>00611913a</t>
  </si>
  <si>
    <t>1. Sentencia 2013-06119.Expediente 12-009094-0007-CO. A las quince horas con cinco minutos. Acción de inconstitucionalidad contra Inciso 25 del artículo 236 de la Ley General de Aduanas. Se declara sin lugar la acción.</t>
  </si>
  <si>
    <t>Artículo 236 (25)</t>
  </si>
  <si>
    <t>120095780007CO</t>
  </si>
  <si>
    <t>0156932013a</t>
  </si>
  <si>
    <t xml:space="preserve">Sentencia 2013-015693. Expediente 12-009578-0007-CO. A las dieciseis horas con veinte minutos. Acción de inconstitucionalidad. Carmen Granados Fernandez, Daniel Pacheco Arias, Presidente Ejecutivo De Japdeva, Ronaldo Blear Blear, Secretario General Del Sindicato De Trabajadores De Japdeva Y Afines Portuarios contra Art. 2 Inciso 2 Y 3, Art.5 Inci.4 ley 7762 Concesión De Obra Pública. Se declara sin lugar la acción. Los Magistrados Armijo y Cruz salvan el voto y declaran con lugar la acción con sus consecuencias. Los Magistrados Jinesta, Castillo y Hernández ponen nota. </t>
  </si>
  <si>
    <t>Artículos 2 (2,3); 5 (4)</t>
  </si>
  <si>
    <t>120100160007CO</t>
  </si>
  <si>
    <t>01054013a</t>
  </si>
  <si>
    <t>AMBIENTE</t>
  </si>
  <si>
    <t xml:space="preserve">Sentencia 2013 - 010540. Expediente 12-010016-0007-CO. A las quince horas con cincuenta minutos. Acción de inconstitucionalidad contra los Artículos 2 Inciso 27 Punto D)-43 Inciso D)-47 Inciso A) Y B) De La Ley De Pesca Y Acuicultura, Ley 8436. Se declara con lugar la acción. En consecuencia se declara inconstitucional la frase "del camarón con red de arrastre," del punto d) inciso 27 del artículo 2 y del inciso d) del artículo 43, así como los incisos a) y b) del ordinal 47 todos de la Ley de Pesca y Acuicultura, Ley 8436 de 1º de marzo de 2005. De conformidad con el artículo 91 de la Ley de la Jurisdicción Constitucional esta sentencia es declarativa y retroactiva a la fecha de vigencia de las normas citadas, sin perjuicio de derechos adquiridos de buena fe. En consecuencia, a partir de la notificación de esta sentencia, el Instituto Nacional Costarricense Pesca, no podrá otorgar ningún permiso, autorización o licencia nuevos, renovar los vencidos o reactivar los inactivos, para la pesca de camarón con redes de arrastre. En consideración a los derechos adquiridos de buena fe, los permisos, autorizaciones y licencias vigentes conservarán su validez y vigencia hasta el vencimiento del plazo otorgado a cada una de ellas, siempre que los titulares de los mismos ejerzan la actividad con absoluta sujeción al ordenamiento jurídico que se dicten sobre la materia y condicionado a que adopten, si fuera científicamente posible, las tecnologías más amigables posibles con el ambiente bajo la supervisión del INCOPESCA; una vez expirado el plazo de vigencia, no podrán ser prorrogadas. Lo anterior no obsta que mediante la correspondiente reforma legal, en el futuro se puedan reinstaurar las categorías A y B anuladas condicionado a que se haga referencia expresa a la obligación de utilizar dispositivos para la disminución de la captura incidental (Bycatch Reduction Devices), respecto de los cuales de manera previa a una reforma legal y con el correspondiente respaldo científico y tecnológico, se demuestre una reducción significativa de dicha captura incidental que sea compatible con un desarrollo sostenible democrático. Al respecto, se debe advertir que en el estado actual de la tecnología, no todo dispositivo de este tipo cumple tal requerimiento ni tiene la misma efectividad. Publíquese íntegramente en el Boletín Judicial y reséñese en el Diario Oficial La Gaceta Digital. Los magistrados Armijo Sancho y Cruz Castro salvan el voto en cuanto al dimensionamiento de los efectos de esta sentencia y anulan los permisos, autorizaciones y licencias vigentes. El magistrado Castillo Víquez declara sin lugar la acción y considera que la norma no es inconstitucional, siempre y cuando el uso de las técnicas de arrastre sean aquellas admitidas por organismos internacionales de reconocido prestigio, tales como la FAO. Notifíquese. </t>
  </si>
  <si>
    <t>ONGs</t>
  </si>
  <si>
    <t>Ley 8436 de Pesca y Acuicultura</t>
  </si>
  <si>
    <t>Artículos 2 (27 punto d), 43 (d) y 47 (a, b).</t>
  </si>
  <si>
    <t>120100960007CO</t>
  </si>
  <si>
    <t>00281113a</t>
  </si>
  <si>
    <t>Artículo 134 (c) en relación con el 32 (2 apartado c)</t>
  </si>
  <si>
    <t>120101500007CO</t>
  </si>
  <si>
    <t>00009113a</t>
  </si>
  <si>
    <t xml:space="preserve">1) Sentencia 2013-00091
Expediente 12-010150-0007-CO. A las catorce horas con treinta minutos. Acción de inconstitucionalidad contra el Artículo 131 inciso b), en relación con los artículos 79 inciso c) y 116 de la Ley de Tránsito por Vías Terrestres, Ley 7331. Se declara CON LUGAR la acción. En consecuencia se anula el artículo 131 inciso b) de la Ley de Tránsito por Vías Públicas Terrestres reformado por el inciso p) del artículo 1° de la ley N °8696 de 17 de diciembre de 2008, en cuanto establece una sanción para quien irrespete la prohibición de pasar por una isla canalizadora.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El Magistrado Hernández Gutiérrez salva el voto. Notifíquese. 
</t>
  </si>
  <si>
    <t>Artículo 131 (b) en relación con 79 (c) y 116 </t>
  </si>
  <si>
    <t>120106190007CO</t>
  </si>
  <si>
    <t>00688013a</t>
  </si>
  <si>
    <t xml:space="preserve">76.      Sentencia 2013 - 006880. Expediente 12-010619-0007-CO. A las quince horas con cinco minutos. Acción de inconstitucionalidad. Eduardo Barrantes Solis, Roberto Madrigal Zamora, Fiscalia Adjunta De Impugnaciones Del Ministerio Publico contra Art. 464 parrafo Final del Codigo Procesal Penal. Se declara sin lugar la acción. </t>
  </si>
  <si>
    <t>Ley 7594 Código Procesal Penal</t>
  </si>
  <si>
    <t xml:space="preserve">Artículo 464 párrafo final </t>
  </si>
  <si>
    <t>Interpretación jurisprudencial sentencias número 471-05, 1061-05 y 595-08 del antiguo Tribunal de Casación Penal del Segundo Circuito Judicial de San José; número 231-10 del antiguo Tribunal de Casación Penal de Cartago; número 294-12 del Tribunal de Apelación de Sentencia de Cartago; número 1422-97 de la Sala Tercera de la Corte Suprema de Justicia; número 6681-96 y número 17553-07 de la Sala Constitucional de la Corte Suprema de Justicia</t>
  </si>
  <si>
    <t>120108630007CO</t>
  </si>
  <si>
    <t>0041822014a</t>
  </si>
  <si>
    <t xml:space="preserve">Sentencia 2014 - 004182. Expediente 12-010863-0007-CO. A las catorce horas con treinta minutos. ACCIÓN DE INCONSTITUCIONALIDAD contra ARTICULO 191 DEL REGLAMENTO DE LA ASAMBLEA LEGISLATIVA. Se declara con lugar la acción de inconstitucionalidad. Se anula, por inconstitucional, la palabra "secreta" contenida en el artículo 191 del Reglamento de la Asamblea Legislativa. Esta declaratoria de inconstitucionalidad tiene efectos declarativos y retroactivos a la fecha de vigencia de la norma reglamentaria, todo sin perjuicio de los derechos adquiridos de buena fe, de las relaciones o situaciones jurídicas que se hubieren consolidado por prescripción, caducidad o en virtud de sentencia con autoridad de cosa juzgada material o por consumación de los hechos por ser material y técnicamente irreversibles. Notifíquese al accionante, la Procuradora General de la República y al Presidente de la Asamblea Legislativa. Comuníquese al Directorio del Plenario Legislativo. Publíquese íntegramente en el Boletín Judicial y reséñese en el Diario Oficial La Gaceta. Los Magistrados Castillo Víquez y Salazar Alvarado salvan el voto y rechazan por el fondo la acción formulada. </t>
  </si>
  <si>
    <t>Otros</t>
  </si>
  <si>
    <t>Reglamento de la Asamblea Legislativa</t>
  </si>
  <si>
    <t>Artículo 191</t>
  </si>
  <si>
    <t>120108820007CO</t>
  </si>
  <si>
    <t>00347213a</t>
  </si>
  <si>
    <t>69)Sentencia 2013-03472. Expediente 12-010882-0007-CO. A las dieciseis horas con dos minutos. Acción de inconstitucionalidad contra Punto 7 de la directriz -modificación Directriz N.1- emitida el 13 de febrero del 2012 por el Viceministro de Seguridad Pública. Se declara sin lugar la acción planteada.</t>
  </si>
  <si>
    <t>Directriz “Modificación de Directriz 1” emitida por el Ministerio de Seguridad Pública</t>
  </si>
  <si>
    <t>120113350007CO</t>
  </si>
  <si>
    <t>01108313a</t>
  </si>
  <si>
    <t>Sentencia 2013-011083. Expediente 12-011335-0007-CO. A las catorce horas con treinta minutos. Acción de inconstitucionalidad contra Reglamento para el nombramiento de Magistrados Suplentes. Por mayoría, se declara con lugar la acción de inconstitucionali</t>
  </si>
  <si>
    <t>Reglamento para la Selección de Magistrados y Magistradas Suplentes en las Salas de la Corte Suprema de Justicia</t>
  </si>
  <si>
    <t>120115690007CO</t>
  </si>
  <si>
    <t>01028213a</t>
  </si>
  <si>
    <t>Sentencia 2013 - 010282. Expediente 12-011569-0007-CO. A las catorce horas con treinta minutos. Acción de inconstitucionalidad contra el Artículo 6 del Reglamento de Espectáculos Públicos de la Municipalidad de Tibás. Se declara sin lugar la acción.-</t>
  </si>
  <si>
    <t>Concejo de Tibás Acuerdo 78 Reglamento de Espectáculos Públicos de la Municipalidad de Tibás</t>
  </si>
  <si>
    <t>Artículo 26</t>
  </si>
  <si>
    <t>120118810007CO</t>
  </si>
  <si>
    <t>01149913a</t>
  </si>
  <si>
    <t>Sentencia 2013 - 011499. Expediente 12-011881-0007-CO. A las dieciséis horas. Acción de inconstitucionalidad contra la Ley De Regulación Y Comercialización De Bebidas Alcohólico Numero 9047 Del 14 De Junio Del 2012. Se declara parcialmente con lugar la acción en los siguientes términos: A) Es contrario al derecho de igualdad, estipulado en el artículo 33 constitucional, que el criterio de otorgar una licencia por cada trescientos habitantes como máximo, establecido en el inciso d) del numeral 3 de la Ley Nº 9047, solo se aplique a las licencias Clase B y no a las licencias Clase A. Por ello, este parámetro deberá ser aplicado a estas dos clases de licencia, en razón de que en ambas la actividad comercial principal es el expendio de bebidas con contenido alcohólico. B) Vulnera el principio de seguridad jurídica que el legislador ordinario haya establecido en el inciso 3) del artículo 10 de la Ley N° 9047 una subclasificación de las licencias Clase C, cuando en el artículo 4 de ese mismo cuerpo normativo (donde se definen cada una de las clases de licencia) esta no fue contemplada. Por consiguiente, se anulan por inconstitucionales las siguientes frases de ese inciso: Licencia clase C1: medio salario base y Licencia clase C2: un salario base, de modo que solo queda vigente el enunciado que indica: 3.- Licencia clase C: un salario base, todo ello sujeto a lo que se expone en el siguiente punto. C) Se interpreta conforme al Derecho a la Constitución que los montos únicos por concepto de pago de derechos trimestrales establecidos en los incisos 3) y 5) del artículo 10 de la Ley Nº 9047 para las Licencias Clase C, E1a, E1b, E2, E3, E4 y E5, significan el límite máximo por aplicar, lo que implica que cada municipio puede fijar provisionalmente un límite mínimo de acuerdo con el potencial de explotación de cada negocio dentro de su respectiva clase de licencia, según sea su ubicación, tamaño, tipo de infraestructura, entre otros parámetros objetivos, todo ello hasta tanto el legislador no regule al respecto. D) A pesar de que sea constitucional el establecimiento de un límite máximo para la fijación del monto por pago de derechos trimestrales en el supra citado artículo 10, deviene inconstitucional que en todas las clases de licencia contempladas en esa norma (incluso las que tienen un mínimo y un máximo como rango), no esté regulado que la graduación del mencionado monto se debe aplicar conforme al potencial de explotación de cada negocio dentro de su respectiva clase de licencia, según sea su ubicación, tamaño, tipo de infraestructura, entre otros parámetros objetivos. Tal determinación corresponde al legislador ordinario; no obstante, a efectos de evitar el surgimiento de un vacío legal que cause graves dislocaciones a la seguridad, la justicia o la paz sociales, la Sala toma como referencia el criterio anterior del legislador incorporado en el artículo 12 de la Ley N° 10 (Ley sobre venta de licores) únicamente en cuanto al uso del parámetro de ubicación para determinar el monto del cobro de patentes, y, por ende, establece como medida excepcional y transitoria que hasta tanto el legislador ordinario no disponga otra cosa, los rangos estatuidos en el mencionado ordinal 10 únicamente serán aplicables a los negocios localizados en las cabeceras de provincia, debiendo reducirse a la mitad en el caso de las cabeceras de cantón y en una cuarta parte cuando se trata de las demás poblaciones. Lo anterior no obsta que, en el futuro, el legislador se base en otro tipo de parámetros objetivos que reflejen con más precisión el potencial de explotación de cada negocio dentro de su respectiva clase de licencia. Por otra parte, respecto del Transitorio I de la Ley Nº 9047 se declara sin lugar la acción, siempre y cuando se interprete, conforme al Derecho de la Constitución, que los titulares de patentes de licor adquiridas mediante la Ley Nº 10 mantienen el derecho de transmitirla a un tercero en los términos del derogado ordinal 17 de dicha ley hasta que expire su plazo bienal de vigencia y deba ser renovada. A partir de ese momento, quien sea titular de dicha licencia no podrá venderla, canjearla, arrendarla, transferirla, traspasarla ni enajenarla en forma alguna, ya que deberá ajustarse a todas y cada una de las disposiciones contenidas en la nueva Ley de Licores Nº 9047. En todo lo restante se declara sin lugar la acción de inconstitucionalidad. Publíquese íntegramente en el Boletín Judicial y reséñese en el Diario Oficial La Gaceta. Los Magistrados Cruz Castro y Castillo Víquez consignan nota separada. Notifíquese al Presidente de la Asamblea Legislativa para lo de su cargo y a todas las partes.-</t>
  </si>
  <si>
    <t>Ley 9047 de Regulación y Comercialización de Bebidas con Contenido Alcohólico</t>
  </si>
  <si>
    <t>Artículos 3, 4, 9 (l), 10, 14 (c), 17, 24, 26, Transitorios I y II, así como el procedimiento de aprobación</t>
  </si>
  <si>
    <t>120123810007CO</t>
  </si>
  <si>
    <t>0116302014a</t>
  </si>
  <si>
    <t>NOTARIADO</t>
  </si>
  <si>
    <t xml:space="preserve">Sentencia 2014 - 011630. Expediente 12-012381-0007-CO. A las catorce horas con treinta minutos. ACCIÓN DE INCONSTITUCIONALIDAD. FABIO VINCENZI GUILA contra ARTS 24 28 INCISO A), PÁRRAFO 4 27 Y 28 ÚLTIMO PÁRRAFO DEL REGLAMENTO DE COBRO JUDICIAL Y LOS ARTÍCULOS 19, ÚLTIMO PÁRRAFO Y 20 INCISOS E) Y F) Y ÚLTIMO PÁRRAFO DEL REGLAMENTO DE SERVICIOS NOTARIALES DEL BANCO CRÉDITO AGRÍCOLA DE CARTAGO. Se declara sin lugar la acción.- </t>
  </si>
  <si>
    <t>Reglamento de Cobro Judicial y su reforma</t>
  </si>
  <si>
    <t>Artículos 24, 26 (a) párrafo 4, 27 Y 28 último párrafo</t>
  </si>
  <si>
    <t xml:space="preserve">Reglamento de Servicios Notariales del Banco Crédito Agrícola de Cartago. Artículos 19 último párrafo, 20 (e,f) y último párrafo. </t>
  </si>
  <si>
    <t>120128200007CO</t>
  </si>
  <si>
    <t>01001113a</t>
  </si>
  <si>
    <t>Sentencia 2013 - 010011. Expediente 12-012820-0007-CO. A las catorce horas con treinta minutos. Acción de inconstitucionalidad contra Acuerdo Legislativo 18548 Mediante El Cual La Asamblea Legislativa Otorgó Permiso Para El Eventual Atraque, Permanencia En Puerto Y Desembarque De Las Tripulaciones De Embarcaciones De La Armada De Estados Unidos, Para El Periodo Comprendido Entre El 27-08. Se declara sin lugar la acción. Los magistrados Armijo y Cruz salvan el voto y declaran parcialmente con lugar la acción.</t>
  </si>
  <si>
    <t xml:space="preserve">Acto legislativo </t>
  </si>
  <si>
    <t xml:space="preserve">acuerdo legislativo 
tramitado bajo expediente No. 18548 mediante el cual la Asamblea Legislativa 
otorgó permiso para el eventual atraque, permanencia en puerto y desembarque de 
las tripulaciones de embarcaciones  de la Armada de los Estados  Unidos de 
América,  que  estarán  desarrollando  operaciones  antinarcóticas  en  apoyo  al 
Servicio Nacional de Guardacostas y demás autoridades del país, para el período 
comprendido entre el 27 de agosto al 31 de diciembre de 2012
</t>
  </si>
  <si>
    <t>120133360007CO</t>
  </si>
  <si>
    <t>0008812014a</t>
  </si>
  <si>
    <t>Sentencia 2014 - 000881. Expediente 12-013336-0007-CO. A las dieciséis horas con quince minutos. Acción de inconstitucionalidad. Alejandra Echeverría Alfaro, Apoderada De Golf Club Zapotal S.a., Corporacion De Igualdad Economica S.a., Inmobiliaria Golfina S.a., Lighthouse Consulting Support Services S.a., Playa Zapotal S.a., Yitzak Investmensts S.a., Roberto Echeverría Alfaro, Ap Plan Regulador Del Canton De Carrillo - Guanacaste. Se declara sin lugar la acción.- Los Magistrados Armijo Sancho, Cruz Castro y Rueda Leal salvan el voto y declaran parcialmente con lugar la acción solo por la violación al principio de participación ciudadana, por lo que ordenan repetir la audiencia pública cuestionada sin que ello implique anular el Plan Regulador del Cantón de Carrillo.-</t>
  </si>
  <si>
    <t xml:space="preserve">Plan Regulador del cantón de Carrillo Guanacaste </t>
  </si>
  <si>
    <t>120134430007CO</t>
  </si>
  <si>
    <t>01280113a</t>
  </si>
  <si>
    <t xml:space="preserve">Sentencia 2013 - 012801. Expediente 12-013443-0007-CO. A las catorce horas con cuarenta y cinco minutos. Acción de inconstitucionalidad contra Artículo 4, Y El Inciso C) Del Artículo 39 De La Ley Contra La Corrupción El Enriquecimiento Ilícito En La Función Pública Ley 8422 Y El Inciso D) Del Artículo 113 De La Ley De La Administración Financiera Y Presupuestos Públicos, Ley 8131. Se declara SIN LUGAR la acción. El Magistrado Armijo Sancho, salva el voto y declara con lugar la acción planteada y el Magistrado Castillo Víquez agrega razones adicionales </t>
  </si>
  <si>
    <t>Ley 8422 contra la Corrupción y el Enriquecimiento Ilícito en la función Pública</t>
  </si>
  <si>
    <t xml:space="preserve">Artículos 4 y 39 (c) </t>
  </si>
  <si>
    <t xml:space="preserve">Ley 8131 de Administración Financiera y Presupuestos Públicos. Artículo 113 (d) </t>
  </si>
  <si>
    <t>120139270007CO</t>
  </si>
  <si>
    <t>00461213a</t>
  </si>
  <si>
    <t>Artículos 71 bis (d), en relación con la pérdida de puntos en el supuesto previsto en el artículo 132 (ñ)</t>
  </si>
  <si>
    <t>080125710007CO</t>
  </si>
  <si>
    <t>0163002009a</t>
  </si>
  <si>
    <t xml:space="preserve">Se declara parcialmente con lugar la acción y en consecuencia, se anula por inconstitucional el artículo 4 del Reglamento al Régimen No Contributivo de Pensiones aprobado el 17 de mayo del 2007, el párrafo segundo del artículo 2 del Reglamento del Régimen No Contributivo de Pensiones del 15 de enero del 2003, así como el artículo 3, inciso a) del Reglamento del Régimen No Contributivo de Pensiones aprobado el 28 de agosto de 2008; por considerarlo contrario al principio de razonabilidad, al derecho de igualdad, a la seguridad social, a la solidaridad y a la justicia social contenidos en los artículos 33, 50 y 51 de la Constitución Política. Esta sentencia tiene efecto declarativo a partir de la anulación de la norma impugnada, sin perjuicio de derechos adquiridos de buena fe. En relación con el artículo 3 del Reglamento al Régimen No Contributivo de Pensiones aprobado el 17 de mayo del 2007, se declara sin lugar la acción. Reséñese este pronunciamiento en el Diario Oficial "La Gaceta" y publíquese íntegramente en el Boletín Judicial. Notifíquese.- El Magistrado Vargas salva el voto y declara sin lugar la acción.-_x000D_
</t>
  </si>
  <si>
    <t xml:space="preserve">ND </t>
  </si>
  <si>
    <t>Reglamento del Programa del Régimen No Contributivo de Pensiones por Monto Básico de la Caja Costarricense de Seguro Social</t>
  </si>
  <si>
    <t xml:space="preserve">Artículos 3 y 4 </t>
  </si>
  <si>
    <t>120146710007CO</t>
  </si>
  <si>
    <t>2015005615a</t>
  </si>
  <si>
    <t>Sentencia 2015 - 005615. Expediente 12-014671-0007-CO. A las once horas con dos minutos. ACCIÓN DE INCONSTITUCIONALIDAD contra LEY NUMERO 9048 DENOMINADA REFORMA DE VARIOS ARTICULOS Y MODIFICACION DE LA SECCION VIII, DENOMINADA DELITOS INFORMATICOS Y CONEXOS, DEL TITULO VII DEL CODIGO PENAL.. Se acoge parcialmente la acción interpuesta, se declaran inconstitucionales, y en consecuencia, se anulan, la frase "cuando los datos sean de carácter públicos", contenida en el inciso b), del artículo 196 bis, por cuanto la agravación de la pena en ese tipo penal solo se justifica cuando se trata del acceso a información confidencial contenida en bases públicas de datos; y, el artículo 288, contenidos en la Ley Nº 9048, del 10 de julio de 2012, "Reforma de varios artículos y modificación de la Sección VIII, denominada Delitos informáticos y conexos, del Título VII del Código Penal", publicada en el Diario Oficial La Gaceta, el 7 de noviembre de2012, Alcance Nº172, por resultar contrarios a lo dispuesto enlos artículos30 y39, de la Constitución Política. Estadeclaratoria de inconstitucionalidad tiene efectos declarativos y retroactivos a la fecha de vigencia de la Ley Nº 9048. En razón de ello, quienes hubieren resultado condenados en sentencia en que se aplicara la norma en cuestión, podrán interponer el recurso de revisión a que se refiere el artículo 408, del Código Procesal Penal. En los demás extremos alegados, se declara sin lugar la acción. Se rechazan de plano las acciones de inconstitucionalidad interpuestas por Randall Rivera Vargas, Ana Laura Hernández Meléndez, Andrea Bermúdez Ling, Antonio Bolaños Álvarez, Carlos Luis Hernández Rodríguez, Daniel Rodríguez Maffioli, Edgar Mauricio Pizarro Averra, Fabiola Solano Portuguez, Fernando Salazar Pérez, Jonathan Facey Torres, José Miguel Cubillo González, Karen Brenes Piedra, Katherine Dayana Romero Carpio, Maribel Lucrecia Ramírez Astúa, Oscar Núñez Barrantes, Sergio Monge Astúa, Sofía María Barquero Piedra, Sofía Valenzuela Barrantes, Yuliana Leiva Orozco, Jesús Barrantes Castro y Hennez Ismael González Álvarez, en su condición de Presidente de la Fundación para Defensa y Promoción de los Derechos Humanos. El Magistrado Rueda salva parcialmente el voto, en lo concerniente 196, del Código Penal cuestionado y declara con lugar la acción, además, en cuanto tal norma tutela al tercero, pero no al titular de la correspondencia y las comunicaciones. Publíquese íntegramente este pronunciamiento en el Boletín Judicial y en La Gaceta una reseña de su contenido. Comuníquese a los Poderes Ejecutivo y Legislativo. Notifíquese.-.-</t>
  </si>
  <si>
    <t>Ley 4573 Código Penal</t>
  </si>
  <si>
    <t>Artículos 196, 196bis y 288 reformados por la ley 9048</t>
  </si>
  <si>
    <t>120149020007CO</t>
  </si>
  <si>
    <t>0149362013a</t>
  </si>
  <si>
    <t xml:space="preserve">COLEGIO PROFESIONAL </t>
  </si>
  <si>
    <t>Sentencia 2013 - 014936. Expediente 12-014902-0007-CO. A las catorce horas con treinta minutos. Acción de inconstitucionalidad. Contra Artículo 2 Del Reglamento De Ayuda De Socorro Mutuo Del Colegio De Contadores Privados De Costa Rica. Se declara con lugar la acción. En consecuencia, se anula por inconstitucional el artículo 2 del Fondo de Ayuda y Socorro Mutuo del Colegio de Contadores Privados de Costa Rica. Esta sentencia es declarativa y retroactiva a la fecha de emisión de las normas anuladas, sin perjuicio de derechos adquiridos de buena fe. Reséñese en el Diario Oficial "La Gaceta" y publíquese íntegramente en el Boletín Judicial. Comuníquese a los Poderes Legislativo y Ejecutivo. Notifíquese.-</t>
  </si>
  <si>
    <t>Fondo de Ayuda y Socorro Mutuo del Colegio de Contadores Privados de Costa Rica</t>
  </si>
  <si>
    <t>Artículo 2</t>
  </si>
  <si>
    <t>120157400007CO</t>
  </si>
  <si>
    <t>0084802014a</t>
  </si>
  <si>
    <t xml:space="preserve">Sentencia 2014 - 008480. Expediente 12-015740-0007-CO. A las dieciséis horas. Acción de inconstitucionalidad contra ARTÍCULO 119 DEL REGLAMENTO ELECTORAL DE LA UNIVERSIDAD ESTATAL A DISTANCIA. Se declara SIN lugar la acción.- </t>
  </si>
  <si>
    <t>Reglamento Electoral de la Universidad Estatal a Distancia, aprobado en la sesión 2025 del Consejo Universitario</t>
  </si>
  <si>
    <t>Artículo 119</t>
  </si>
  <si>
    <t>AST</t>
  </si>
  <si>
    <t>120161380007CO</t>
  </si>
  <si>
    <t>01380813a</t>
  </si>
  <si>
    <t>SEGUROS</t>
  </si>
  <si>
    <t>Sentencia 2013-013808. Expediente 12-016138-0007-CO. A las dieciséis horas con once minutos. Acción de inconstitucionalidad contra el artículo 73 de la Constitución Política. Se declara sin lugar la acción. Los magistrados Jinesta Lobo y Rueda Leal salvan el voto y declaran con lugar la acción, de modo que cuando el artículo 73 de la Constitución Política utiliza la expresión "invalidez", debe entenderse conforme al parámetro de Convención alidad.-</t>
  </si>
  <si>
    <t>Constitución Política</t>
  </si>
  <si>
    <t>artículo 73  término “invalidez”</t>
  </si>
  <si>
    <t>120163640007CO</t>
  </si>
  <si>
    <t>0015842014a</t>
  </si>
  <si>
    <t>Sentencia 2014 - 001584.Expediente 12-016364-0007-CO. A las dieciseis horas con un minutos. Acción de inconstitucionalidad contra el artículo 32bis del Código de Comercio por violación a los artículos 25,28 y 46 dela Constitución Política. Se declara sin lugar la acción.-</t>
  </si>
  <si>
    <t>Ley 3284 Código de Comercio</t>
  </si>
  <si>
    <t>Artículo 32 bis</t>
  </si>
  <si>
    <t>120163740007CO</t>
  </si>
  <si>
    <t>0038352014a</t>
  </si>
  <si>
    <t xml:space="preserve">Sentencia 2014 - 003835. Expediente 12-016374-0007-CO. A las catorce horas con cinco minutos. Acción de inconstitucionalidad contra el artículo 71 bis incisos d) y e) del a Ley de Tránsito número 7371. Se declara SIN LUGAR la acción, interpretándose que el inciso e) del artículo 71 bis en relación con el inciso h) del numeral 133 de la Ley de Tránsito por Vías Públicas Terrestres, No. 7331 del 13 de abril de 1993, es aplicable únicamente a la conducta que sea imputable al conductor profesional. En lo demás, deberá estarse a lo resuelto por la sentencia No. 2013-4612 de las catorce horas treinta minutos del diez de abril de dos mil trece. Notifíquese. </t>
  </si>
  <si>
    <t>artículos 132 inciso ñ) y 133 inciso h)</t>
  </si>
  <si>
    <t>120170130007CO</t>
  </si>
  <si>
    <t>0150172014a</t>
  </si>
  <si>
    <t xml:space="preserve">Sentencia 2014 - 015017. Expediente 12-017013-0007-CO. A las dieciséis horas con veintiséis minutos. Acción de inconstitucionalidad contra ARTÍCULOS 117, 118 Y 132 DEL DECRETO EJECUTIVO NO. 26921-MAG DEL 20 DE MARZO DE 1998, REGLAMENTO A LA LEY DE PROTECCIÓN FITOSANITARIA. Se declara parcialmente con lugar la acción, en consecuencia se anula por inconstitucional el artículo 132 del Decreto Ejecutivo No. 26921-MAG del 20 de marzo de 1998. Esta sentencia tiene efectos declarativos y retroactivos a la fecha de vigencia de la norma, sin perjuicio de los derechos adquiridos de buena fe. En lo demás, se declara sin lugar la acción. Comuníquese este pronunciamiento a los Poderes Legislativo, y Ejecutivo. Reséñese este pronunciamiento en el Diario Oficial La Gaceta y publíquese íntegramente en el Boletín Judicial. Notifíquese. El Magistrado Rueda Leal da razones diferentes respecto de los numerales 117 y 118 del Decreto Ejecutivo No. 26921-MAG. Los Magistrados Armijo Sancho y Cruz Castro declaran con lugar la acción en todos sus extremos. </t>
  </si>
  <si>
    <t>Decreto Ejecutivo</t>
  </si>
  <si>
    <t>Decreto Ejecutivo 26921-MAG Reglamento a la Ley de Protección Fitosanitaria</t>
  </si>
  <si>
    <t xml:space="preserve">Artículos 117, 118 y 132 </t>
  </si>
  <si>
    <t>120172130007CO</t>
  </si>
  <si>
    <t>01280213a</t>
  </si>
  <si>
    <t>Sentencia 2013 - 012802. Expediente 12-017213-0007-CO. A las catorce horas con cuarenta y cinco minutos. Acción de inconstitucionalidad contra el Decreto Ejecutivo Nº 37-2012-mgp y el artículo 14 de la "ley sobre División Territorial Administrativa Nº 4366. Se declara SIN lugar la acción.-</t>
  </si>
  <si>
    <t>Vecinos</t>
  </si>
  <si>
    <t xml:space="preserve">Decreto Ejecutivo 37-2012-MGP Sobre la creación de un cuarto y nuevo distrito en el cantón de San Mateo de la Provincia de Alajuela, denominado "Distrito Labrador". 
</t>
  </si>
  <si>
    <t xml:space="preserve">Ley 4366 sobre División Territorial Administrativa. Artículo 14 </t>
  </si>
  <si>
    <t xml:space="preserve"> </t>
  </si>
  <si>
    <t>120173900007CO</t>
  </si>
  <si>
    <t>00375013a</t>
  </si>
  <si>
    <t>Odontóloga</t>
  </si>
  <si>
    <t>Ley 8821 de Patentes Municipales de Pérez Zeledón</t>
  </si>
  <si>
    <t>Artículo 64 (c ) en relación con la aplicación e interpretación realizada por la Municipalidad respecto de los artículos 40 y 63 de la misma ley</t>
  </si>
  <si>
    <t>Artículo 45</t>
  </si>
  <si>
    <t>140126280007CO</t>
  </si>
  <si>
    <t>2015012250a</t>
  </si>
  <si>
    <t xml:space="preserve">Sentencia 2015 - 012250. Expediente 14-012628-0007-CO. A las once horas con treinta minutos. ACCIÓN DE INCONSTITUCIONALIDAD contra la Ley 8758 "Desafectación del Uso Público de la Calle 13 Bis, Distrito 1, Cantón 1, San José". Por mayoría, se declaran con lugar las acciones de inconstitucionalidad acumuladas. Se anulan el Acuerdo Ejecutivo No. 136-C de 22 de junio de 2014 (de "levantamiento” o "retiro” del veto), la sanción y promulgación ulterior, producto del "levantamiento” o "retiro” del veto, y la Ley No. 8758 de 1° de agosto de 2014 de "Desafectación del Uso Público de la Calle 13 bis, Distrito 1, Cantón I, San José”. Esta sentencia tiene, para el caso concreto, efectos declarativos y retroactivos a la fecha de vigencia de la norma anulada sin perjuicio de derechos adquiridos de buena fe y situaciones jurídicas consolidadas en virtud de cosa juzgada, caducidad o prescripción. Se dimensionan los efectos de esta sentencia hacia futuro de la siguiente manera: a) El vicio de inconstitucionalidad encontrado en esta acciones no afecta las leyes vigentes que adolezcan del mismo y b) la caducidad cuatrienal se aplicará a los proyectos de ley presentados a la Asamblea Legislativa a partir de la publicación de la reseña en el Diario Oficial La Gaceta. Notifíquese a los accionantes, la Procuradora General de la República, el Presidente de la Asamblea Legislativa, el Presidente de la República, el Ministro de la Presidencia, el Ministro de Trabajo y Seguridad Social, la Ministra de Justicia y Paz, y los coadyuvantes. Comuníquese al Directorio del Plenario Legislativo. Publíquese íntegramente en el Boletín Judicial y reséñese en el Diario Oficial La Gaceta. El Magistrado Jinesta Lobo da razones diferentes para estimar la acción; el Magistrado Castillo Víquez pone nota y los Magistrados Hernández López y Salazar Alvarado dan razones separadas e independientes. Los Magistrados Armijo Sancho y Cruz Castro salvan el voto y declaran sin lugar las acciones acumuladas en todos sus extremos. </t>
  </si>
  <si>
    <t>Ley 8758 Desafectación del Uso Público de la Calle 13 bis, Distrito 1, Cantón I, San José</t>
  </si>
  <si>
    <t>130003860007CO</t>
  </si>
  <si>
    <t>00898813a</t>
  </si>
  <si>
    <t>ELECTORAL</t>
  </si>
  <si>
    <t>Sentencia 2013 - 008988. Expediente 13-000386-0007-CO. A las nueve horas con cinco minutos. Acción de inconstitucionalidad contra Artículo 48, 151, 205 Del Código Electoral. Se declara sin lugar la acción interpuesta.-</t>
  </si>
  <si>
    <t>Cartago</t>
  </si>
  <si>
    <t>Abogado</t>
  </si>
  <si>
    <t>Artículos 48, 151 y 205</t>
  </si>
  <si>
    <t>130008480007CO</t>
  </si>
  <si>
    <t>00757913a</t>
  </si>
  <si>
    <t>MINORIAS</t>
  </si>
  <si>
    <t xml:space="preserve">Sentencia 2013 - 007579. Expediente 13-000848-0007-CO. A las catorce horas con treinta minutos. Acción de inconstitucionalidad contra Ley 9036 Ley de Transformación del Instituto de Desarrollo Agrario en el Instituto de Desarrollo Rural. Se declara sin lugar la acción de inconstitucionalidad. </t>
  </si>
  <si>
    <t>130012650007CO</t>
  </si>
  <si>
    <t>2015001780a</t>
  </si>
  <si>
    <t>Sentencia 2015 - 001780. Expediente 13-001265-0007-CO. A las once horas con treinta y cuatro minutos. Acción de inconstitucionalidad contra el articulo 41 de la Ley General de Control Interno, Ley 8292. Se declara SIN lugar la acción. El Magistrado Castillo Víquez da razones adicionales. El Magistrado Rueda da razones particulares. El Magistrado Jinesta pone nota.</t>
  </si>
  <si>
    <t>Ley 8292 General de Control Interno</t>
  </si>
  <si>
    <t>Artículo 41 (c )</t>
  </si>
  <si>
    <t>130012670007CO</t>
  </si>
  <si>
    <t>00291313a</t>
  </si>
  <si>
    <t>PRESUPUESTO</t>
  </si>
  <si>
    <t>22. Sentencia 2013-02913.Expediente 13-001267-0007-CO. A las catorce horas con treinta minutos. Acción de inconstitucionalidad. Contralora General De La Republica contra Partida Presupuestaria número 7010423103120650 por la suma de tres mil seiscientos millones de colones incorporada en la Ley número 9103 del Presupuesto Ordinario y Extraordinario de la República-. Se declaran CON LUGAR las acciones. En consecuencia se anula la Partida Presupuestaria número 70104 280 2310 3120 650 por la suma de tres mil seiscientos millones de colones incorporada en la Ley número 9103 del Presupuesto Ordinario y Extraordinario de la República para el ejercicio económico 2013, por violar el principio de especialidad presupuestaria. Esta sentencia tiene efectos declarativos y retroactivos a la fecha de vigencia de la norma anulada, sin perjuicio de derechos adquiridos de buena fe. Comuníquese este pronunciamiento a los Poderes Legislativo, Ejecutivo y Judicial. Reséñese este pronunciamiento en el Diario Oficial La Gaceta y publíquese íntegramente en el Boletín Judicial. Notifíquese.</t>
  </si>
  <si>
    <t xml:space="preserve">Ley 9103 del Presupuesto Ordinario y Extraordinario de la República para el ejercicio económico 2013
</t>
  </si>
  <si>
    <t>Partida Presupuestaria número 70104 280 2310 3120 650  por la suma de tres mil seiscientos  millones de colones</t>
  </si>
  <si>
    <t>120174730007CO</t>
  </si>
  <si>
    <t>01108813a</t>
  </si>
  <si>
    <t xml:space="preserve">Sentencia 2013-011088. Expediente 12-017473-0007-CO. A las quince horas con treinta minutos. Acción de inconstitucionalidad. Fiscal General De La Republica contra Artículo 408 Inciso G De La Derogatoria Ley 8837. Se declaran sin lugar las acciones acumuladas. </t>
  </si>
  <si>
    <t>Ley 8837 de Creación del Recurso de Apelación, otras Reformas al Régimen de Impugnación e Implementación de Nuevas Reglas de Oralidad en el Proceso Penal</t>
  </si>
  <si>
    <t>130015400007CO</t>
  </si>
  <si>
    <t>0166372013a</t>
  </si>
  <si>
    <t xml:space="preserve">Sentencia 2013 - 016637. Expediente 13-001540-0007-CO. A las nueve horas con veinte minutos. Acción de inconstitucionalidad. Edwin Chavarria Abarca, Miguel Angel Sanchez Araya, Oscar Enrique Calderon Calderon, Yamilette Herrera Calvo, Cindy Carrion Soto contra Articulo 160 Inciso A) De La Convención  Colectiva Del Instituto Nacional De Seguros. Se declara SIN LUGAR la acción. Los Magistrados Armijo y Jinesta salvan el voto y rechazan de plano la acción, cada uno con razones diferentes. El Magistrado Cruz salva el voto y declara con lugar la acción con sus consecuencias. La Magistrada Hernández López y el Magistrado Salazar Alvarado ponen nota. Notifíquese. </t>
  </si>
  <si>
    <t>Casada</t>
  </si>
  <si>
    <t>Empleada de seguros</t>
  </si>
  <si>
    <t>Convención Colectiva del Instituto Nacional de Seguros</t>
  </si>
  <si>
    <t>Artículo 160 (a)</t>
  </si>
  <si>
    <t>130017740007CO</t>
  </si>
  <si>
    <t>2015016039a</t>
  </si>
  <si>
    <t xml:space="preserve">Sentencia 2015 - 016039. Expediente 13-001774-0007-CO. A las nueve horas. Acción de inconstitucionalidad. Electro Pital Del Norte E P N S.a, Ramon Urbina Esquivel contra Decreto Ejecutivo 35148.-. Se declara con lugar la acción por mayoría. Se anula por inconstitucional el artículo 183 del Decreto Ejecutivo No. 35148 de 24 de febrero de 2009, que es el Reglamento al Título II de la Ley de Fortalecimiento y Modernización de las Entidades Públicas del Sector Telecomunicaciones, publicado a La Gaceta No. 72 del 15 de abril de 2009. Para evitar graves dislocaciones de la seguridad, la justicia y la paz social, esta declaratoria de inconstitucionalidad tiene efectos prospectivos a partir de la publicación íntegra de la sentencia en el Boletín Judicial, de manera que se aplicará, únicamente, para los procedimientos en trámite y suspendidos que no hayan sido definitivamente resueltos por acto final; consecuentemente no será aplicable a los procedimientos administrativos ya fenecidos por acto final o que se encuentren en la fase recursiva salvo el asunto previo en el que se aplica lo ahora dispuesto, todo sin perjuicio de los derechos adquiridos de buena fe, las situaciones jurídicas consolidadas por prescripción, caducidad o sentencia con autoridad de cosa juzgada material. Comuníquese a la Procuradora General de la República, el accionante, las partes del asunto previo y al Poder Ejecutivo. Publíquense los avisos e íntegramente el voto en el Boletín Judicial y reséñese en el diario oficial La Gaceta. Notifíquese. El magistrado Armijo salva el voto y declara sin lugar la acción. </t>
  </si>
  <si>
    <t>Decreto Ejecutivo 35148-MINAET Reglamento al Título II de la Ley de Fortalecimiento y Modernización de las Entidades Públicas del Sector Telecomunicaciones</t>
  </si>
  <si>
    <t xml:space="preserve">Artículo 183 </t>
  </si>
  <si>
    <t>130023900007CO</t>
  </si>
  <si>
    <t>0065502014a</t>
  </si>
  <si>
    <t>Sentencia 2014 - 006550. Expediente 13-002390-0007-CO. A las dieciséis horas con veinte minutos. Acción de inconstitucionalidad contra ÚLTIMO PÁRRAFO DEL ARTÍCULO 173 DE LA LEY ORGÁNICA DEL BANCO CENTRAL DE COSTA RICA. Por mayoría se declara sin lugar la acción de inconstitucionalidad. Los Magistrados Armijo Sancho y Cruz Castro salvan el voto y la declaran con lugar por vicios de forma y fondo. El Magistrado Rueda salva el voto y la declara con lugar por razones distintas y solo por el fondo</t>
  </si>
  <si>
    <t xml:space="preserve">Ley 7558 Orgánica del Banco Central de Costa Rica </t>
  </si>
  <si>
    <t>Artículo 173</t>
  </si>
  <si>
    <t>130026040007CO</t>
  </si>
  <si>
    <t>2015000394a</t>
  </si>
  <si>
    <t xml:space="preserve">Sentencia 2015 - 000394. Expediente 13-002604-0007-CO. A las diez horas con cuarenta y un minutos. Acción de inconstitucionalidad. Rafael Angel Villafuerte Chavarria, Franklin Villalobos Rodriguez, Leonardo Gonzalez Ramirez, Miriam Arriola Bogantes, Norman Gerardo Corrales Jimenez, Pedro Jose Gomez Diaz contra Ley 7302 De 15-7-1992, Ley General De Pensiones. Se declara con lugar la acción. En consecuencia, debe interpretarse la frase final del artículo 5, de la Ley General de Pensiones con cargo al Presupuesto Nacional, Ley Nº 7302 y el artículo 15, de su Reglamento, Decreto Ejecutivo Nº 33080-MTSS-H, en el sentido de que, en ambas normas, deben tenerse incluidos todos los rubros salariales devengados, sin exclusión alguna, para el cálculo de la pensión y, específicamente, los denominados curso básico policial, grado académico, riesgo policial, quinquenio, disponibilidad y jornada extraordinaria.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Judicial, y a la Dirección Nacional de Pensiones del Ministerio de Trabajo y Seguridad Social. Reséñese este pronunciamiento en el Diario Oficial La Gaceta y publíquese íntegramente en el Boletín Judicial. Notifíquese. El Magistrado Castillo Víquez salva el voto y declara sin lugar la acción.- </t>
  </si>
  <si>
    <t>Administrador de empresas</t>
  </si>
  <si>
    <t>Artículo 5</t>
  </si>
  <si>
    <t>130033960007CO</t>
  </si>
  <si>
    <t>2014019776a</t>
  </si>
  <si>
    <t xml:space="preserve">Sentencia 2014 - 019776. Expediente 13-003396-0007-CO. A las diez horas con treinta minutos. ACCIÓN DE INCONSTITUCIONALIDAD contra EL PLAN REGULADOR DE MUNICIPALIDAD PUERTO JIMÉNEZ, DIRECTOR DEL INSTITUTO GEOGRÁFICO NACIONAL, DIRETORA DEL ÁREA DE CONSERVACIÓN DE OSA, JEFE DEL PROGRAMA DE PATRIMONIO NATURAL DEL ESTADO DEL MINISTERIO DE AMBIENTE Y ENERGÍA, MINISTRO DEL MINISTERIO DE AMBIENTE Y ENERGÍA. Por mayoría se declara sin lugar la acción. El Magistrado Jinesta pone nota y ordena que en el plazo de 3 meses, contado a partir de la notificación de esta sentencia, el Estado, el Ministerio de Ambiente y Energía y sus órganos competentes procedan, a delimitar, de manera definitiva y cierta las áreas del Patrimonio Natural del Estado. De haber traslape en dichas zonas deberán emplear todos los medios que el ordenamiento jurídico permite, para recuperar dichos terrenos en forma pronta y efectiva. El Magistrado Rueda coincide con la desestimatoria de la acción pero salva el voto en cuanto a los alcances de la parte dispositiva, por cuanto: 1) considera que se debe ordenar a la Municipalidad de Golfito incorporar en el Plan Parcial Regulador de Puerto Jiménez la variable ambiental, conforme al artículo 67 del "Reglamento General sobre los Procedimientos de Evaluación de Impacto Ambiental”, aprobado mediante el Decreto Ejecutivo No. 31.849 de 24 de mayo 2004, reformado mediante el Decreto Ejecutivo No. 34.688 de 25 de febrero de 2008, y el "Manual de Instrumentos Técnicos para el Proceso de Evaluación del Impacto Ambiental (Manual de EIA)- Parte III”, aprobado en el Decreto Ejecutivo 32.967-MINAE de 20 de febrero de 2006; y 2) estima que se debe ordenar al Ministerio de Ambiente y Energía y al Instituto Geográfico Nacional que procedan, en un plazo máximo de 4 años a partir de la notificación de esta sentencia, a realizar los trámites requeridos a efectos de demarcar con exactitud los linderos del patrimonio natural del Estado y, de resultar alguna rectificación, la Municipalidad de Golfito deberá modificar el Plan Regulador en dicho sentido; en el ínterin de tal verificación y en aplicación del principio precautorio, la Municipalidad de Golfito deberá mantener el acuerdo aplicado hasta el momento, de no otorgar concesiones en las áreas diferenciables advertidas por el Área de Conservación de Osa. Los Magistrados Armijo Sancho y Cruz Castro salvan el voto y declaran con lugar la acción, y anulan el Plan Regulador de Puerto Jiménez, Golfito-Puntarenas, por estimarlo contrario a los derechos protegidos en los artículos 7, 50, 89 y 169 de la Constitución Política, así como el artículo 5º de la Convención para la Protección de la Flora, Fauna y de las Bellezas Escénicas Naturales de los Países de América (Ley No. 3763), el artículo 4º de la Convención sobre la Protección del Patrimonio Mundial, Cultural y Natural (Ley No. 5980) y el artículo 4º de la Convención Relativa a los Humedales de Importancia Internacional (Ley No. 7224). Los Magistrados Castillo Víquez y Cruz Castro ponen nota. </t>
  </si>
  <si>
    <t>Plan Regulador de Puerto Jiménez Golfito-Puntarenas</t>
  </si>
  <si>
    <t>Reglamento Plan Regulador Parcial de Puerto Jiménez Golfito-Puntarenas</t>
  </si>
  <si>
    <t>130043540007CO</t>
  </si>
  <si>
    <t>0022052014a</t>
  </si>
  <si>
    <t xml:space="preserve">Sentencia 2014-002205. Expediente 13-004354-0007-CO. A las catorce horas con treinta minutos. ACCIÓN DE INCONSTITUCIONALIDAD contra los artículos 4 inciso c) y 147 ambos del Código Notarial. Se declara sin lugar la acción.- </t>
  </si>
  <si>
    <t>Ley 7764 Código Notarial</t>
  </si>
  <si>
    <t>Artículo 4 (c ) y 147</t>
  </si>
  <si>
    <t>130044140007CO</t>
  </si>
  <si>
    <t>01534613a</t>
  </si>
  <si>
    <t>Sentencia 2013 - 015346. Expediente 13-004414-0007-CO. A las nueve horas cinco minutos. Acción de inconstitucionalidad contra el artículo 5 de la Ley General de Pensiones con cargo al Presupuesto Nacional. NO. 7302 y el artículo 15 del Reglamento a la Ley General de Pensiones con cargo al Presupuesto Nacional. Decreto Ejecutivo NO. 33080-MTSS-H. Se declaran con lugar las acciones acumuladas números 13-4414-0007-CO; 13-4415-0007-CO y 13-4417-0007-CO. En consecuencia debe interpretarse tanto la frase final del artículo 5 de la Ley número 7302 del ocho de julio de mil novecientos noventa y dos, como el texto el artículo del 15 del Reglamento a la Ley número 7302, Decreto Ejecutivo número 33080-MTSS-H, del veintiséis de abril de dos mil seis, en el sentido que ambas normas incluyen el componente salarial o sobresueldo denominado "materia registral".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a la Dirección Nacional de Pensiones del Ministerio de Trabajo y Seguridad Social. Reséñese este pronunciamiento en el Diario Oficial La Gaceta y publíquese íntegramente en el Boletín Judicial. Notifíquese. La Magistrada Salazar Cambronero y el Magistrado Castillo Viquez salvan el voto y declaran sin lugar la acción.</t>
  </si>
  <si>
    <t>Jubilado</t>
  </si>
  <si>
    <t xml:space="preserve">Régimen General de Pensiones con Cargo al Presupuesto Nacional (Marco) </t>
  </si>
  <si>
    <t xml:space="preserve">Decreto Ejecutivo 33080-MTSS-H Reglamento a la Ley de Creación del Régimen General de Pensiones con Cargo al Presupuesto Nacional, de otros Regímenes Especiales y Reforma a la Ley N° 7092 21 de abril de 1988 y sus reformas, Ley del Impuesto sobre la Renta. Artículo 15 </t>
  </si>
  <si>
    <t>130052260007CO</t>
  </si>
  <si>
    <t>01081313a</t>
  </si>
  <si>
    <t xml:space="preserve">Sentencia 2013 - 010813. Expediente 13-005226-0007-CO. A las quince horas. Acción de inconstitucionalidad contra Artículo 2.6 Párrafo Dos Del Manual De Reclutamiento Y Selección De La Caja Costarricense de Seguro Social. Se declara SIN LUGAR la acción. </t>
  </si>
  <si>
    <t xml:space="preserve">Manual de Reclutamiento y Selección de la Caja Costarricense del Seguro Social
</t>
  </si>
  <si>
    <t>Artículo 2 (6) párrafo 2</t>
  </si>
  <si>
    <t>130054000007CO</t>
  </si>
  <si>
    <t>2015006789a</t>
  </si>
  <si>
    <t xml:space="preserve">Sentencia 2015 - 006789. Expediente 13-005400-0007-CO. A las nueve horas con cinco minutos. ACCIÓN DE INCONSTITUCIONALIDAD CONTRA JURISPRUDENCIA DE LA SALA SEGUNDA EN RELACIÓN CON EL ARTÍCULO 42 DE LA IV REFORMA A LA TERCERA CONVENCIÓN COLECTIVA DE TRABAJO Y 35 DE LA CUARTA CONVENCIÓN COLECTIVA DE TRABAJO. Se declara sin lugar la acción. El magistrado Salazar Alvarado pone nota. </t>
  </si>
  <si>
    <t>Sentencia</t>
  </si>
  <si>
    <t>Jurisprudencia en relación con el artículo 42 de la IV Reforma a la Tercera Convención Colectiva de Trabajo y 35 de la Cuarta Convención Colectiva de Trabajo</t>
  </si>
  <si>
    <t>130061200007CO</t>
  </si>
  <si>
    <t>0015832014a</t>
  </si>
  <si>
    <t>Sentencia 2014 - 001583.Expediente 13-006120-0007-CO. A las dieciseis horas. Acción deinconstitucionalidad contra Contra el artìculo 237 inciso b) de la Ley General de Aduanas. Se declara sin lugar la acción interpuesta.</t>
  </si>
  <si>
    <t>Artículo 237 (b)</t>
  </si>
  <si>
    <t>130063430007CO</t>
  </si>
  <si>
    <t>00966013a</t>
  </si>
  <si>
    <t xml:space="preserve">Sentencia 2013 - 009660. Expediente 13-004186-0007-CO. A las catorce horas con treinta minutos. Acción de inconstitucionalidad contra las Actuaciones Del A Caja Costarricense de Seguro Social Y El Ministerio De Salud Avalando El Proceso De Negociación Y Compra De Medicamentos Por Comisca Y Su Aplicación En Costa Rica. Se admite la gestión de coadyuvancia activa. Se declara sin lugar la acción. </t>
  </si>
  <si>
    <t xml:space="preserve">Actuaciones de la CCSS y del Ministerio de Salud Pública que 
avalan el proceso de negociación y compra de medicamentos por COMISCA y su aplicación en Costa Rica
</t>
  </si>
  <si>
    <t>100053760007CO</t>
  </si>
  <si>
    <t>0013552011a</t>
  </si>
  <si>
    <t>Sentencia 2011-01355 Expediente 10-05376-0007-CO. A las quince horas con cincuenta y siete minutos. Acción de Inconstitucionalidad. María Ester Barboza Araya en contra del Artículo 27 de la Ley Orgánica del Tribunal Supremo de Elecciones. Ley No. 3504 del 10 de mayo de 1965, publicada en la Gaceta número 117 del 26 de mayo de 1965. Se declara sin lugar la acción.-</t>
  </si>
  <si>
    <t>Ley 3504 Orgánica del Tribunal Supremo de Elecciones y del Registro Civil</t>
  </si>
  <si>
    <t>Artículo 27, párrafo 1</t>
  </si>
  <si>
    <t>130068670007CO</t>
  </si>
  <si>
    <t>0046342014a</t>
  </si>
  <si>
    <t xml:space="preserve">Sentencia 2014 - 4004634. 
Expediente 13-006867-0007-CO. A las nueve horas con quince minutos. ACCIÓN DE INCONSTITUCIONALIDAD. JUAN CARLOS MENDOZA GARCIA, YOLANDA ACUÑA CASTRO contra Acto de nombramiento, integración y conformación de la Comisión de Ingreso y Gasto Público, realizada por el Presidente de la Asamblea Legislativa. Se declara con lugar la acción. En consecuencia, se declara inconstitucional el acuerdo tomado por el Presidente de la Asamblea Legislativa, identificado con el Nº 08-13-14, en sesión celebrada el 15 de mayo del 2013, en lo que respecta a la conformación de la Comisión Permanente Especial para el Control y Gasto Público para el periodo 2013-2014. De conformidad con lo dispuesto en el artículo 91, de la Ley de la Jurisdicción Constitucional, se dimensionan los efectos de esta declaratoria para que la inconstitucionalidad declarada opere con efectos hacia futuro, de manera que no afecte la validez de los acuerdos tomados por la comisión parlamentaria mencionada. Reséñese este pronunciamiento en el Diario Oficial La Gaceta y publíquese íntegramente en el Boletín Judicial. Notifíquese.-
</t>
  </si>
  <si>
    <t>Acuerdo legislativo 08-13-14</t>
  </si>
  <si>
    <t>130079540007CO</t>
  </si>
  <si>
    <t>2015011534a</t>
  </si>
  <si>
    <t>Sentencia 2015 - 011534. Expediente 13-007954-0007-CO. A las once horas con cuarenta y cinco minutos. Acción de inconstitucionalidad contra ARTÍCULO 83 DE LA LEY DE FORTALECIMIENTO DE LA GESTIÓN TRIBUTARIA, REFORMADO POR LA LEY NO. 9069 DEL 28 DE SETIEMBRE DEL 2012. Se declara sin lugar la acción de inconstitucionalidad. El Magistrado Cruz Castro pone nota.-</t>
  </si>
  <si>
    <t>Ley 4755 Código de Normas y Procedimientos Tributarios</t>
  </si>
  <si>
    <t>Artículo 83</t>
  </si>
  <si>
    <t>130093490007CO</t>
  </si>
  <si>
    <t>0165832014a</t>
  </si>
  <si>
    <t xml:space="preserve"> Sentencia 2014 -016583. Expediente 13-009349-0007-CO. A las dieciseis horas. Acción de inconstitucionalidad. Aire Limpio Vida Sana Del Canton De Grecia, Asociacion Confraternidad Guanacasteca, Carolina Rugeles Quijano, Gad Amit Kaufman, Asociacion Camara De Productores Caña De Azucar Puntarenas, Asociacion Camara De Productores De Caña De Guanacaste, Asociacio Articulo 24 Ley De Uso, Manejo Y Conservacion De Suelos. Se declara sin lugar la acción. Los magistrados Armijo Sancho y Rueda Leal salvan el voto y declaran con lugar la acción, con todas sus consecuencias.- </t>
  </si>
  <si>
    <t>Extranjero</t>
  </si>
  <si>
    <t>Ley 7779 de Uso, Manejo y Conservación de Suelos</t>
  </si>
  <si>
    <t xml:space="preserve">Artículo 24 </t>
  </si>
  <si>
    <t>130096610007CO</t>
  </si>
  <si>
    <t>0057982014a</t>
  </si>
  <si>
    <t xml:space="preserve">Sentencia 2014 - 005798. Expediente 13-009661-0007-CO. A las dieciséis horas con treinta y tres minutos. Acción de inconstitucionalidad contra CONVENCIÓN COLECTIVA ENTRE LA ASOCIACIÓN NACIONAL DE EMPLEADOS PÚBLICOS Y PRIVADOS Y LA MUNICIPALIDAD DE SANTA ANA. Se declara parcialmente con lugar la acción, en los siguientes términos: 1) es inconstitucional el inciso e) del artículo 52 de la Segunda Convención Colectiva suscrita entre la Asociación Nacional de Empleados Públicos y Privados y la Municipalidad de Santa Ana, por reconocer tres días hábiles adicionales de vacaciones al año a quienes no hayan faltado ni incurrido en llegadas tardías; 2) es inconstitucional el inciso f) del artículo 52 de la Segunda Convención Colectiva suscrita entre la Asociación Nacional de Empleados Públicos y Privados y la Municipalidad de Santa Ana, por autorizar el pago de un "subsidio vacacional" a todos los servidores municipales al momento de que disfrutan de dicho descanso anual; 3) no es inconstitucional el inciso g) del artículo 52 de la Segunda Convención Colectiva suscrita entre la Asociación Nacional de Empleados Públicos y Privados y la Municipalidad de Santa Ana, siempre y cuando se interprete conforme al Derecho de la Constitución que las vacaciones profilácticas reconocidas en esa norma serán autorizadas únicamente para aquellos trabajadores municipales de campo que, por sus funciones, necesiten ineludiblemente de este descanso adicional; 4.1) es inconstitucional la frase "sin límite de años" contenida en el artículo 53 de la Segunda Convención Colectiva suscrita entre la Asociación Nacional de Empleados Públicos y Privados y la Municipalidad de Santa Ana, en cuanto excede el parámetro de veinte años que esta Sala ha estimado razonable como tope por concepto de cesantía; 4.2) es inconstitucional el punto e) de este mismo artículo 53, dado que no cabe el pago de preaviso y cesantía en los casos de renuncia del trabajador; 4.3) es inconstitucional que el artículo 53 reconozca el pago del preaviso en el caso de jubilación (punto b de la norma) y fallecimiento (punto c); 4.4) no es inconstitucional la frase "por cualquier causa" de este ordinal 53 siempre y cuando se interprete que el pago de preaviso y cesantía solo resulta válido en los supuestos de supresión del cargo y despido con responsabilidad patronal en el caso de que no exista restitución al puesto; 5) no son inconstitucionales los incisos d) y e) del artículo 66 de la Segunda Convención Colectiva suscrita entre la Asociación Nacional de Empleados Públicos y Privados y la Municipalidad de Santa Ana, en la medida que establecen un reajuste salarial adicional a los aumentos ordinarios, que deviene razonable y proporcionado. Esta sentencia tiene efectos declarativos y retroactivos a la fecha de vigencia de las normas anuladas, sin perjuicio de los derechos adquiridos de buena fe. Comuníquese este pronunciamiento a la Municipalidad de Santa Ana, a la Asociación Nacional de Empleados Públicos y a la Procuraduría General de la República. Reséñese este pronunciamiento en el Diario Oficial La Gaceta y publíquese íntegramente en el Boletín Judicial. Notifíquese. Los Magistrados Armijo y Jinesta salvan el voto y declaran inadmisible la acción, cada uno con sus razones particulares.- </t>
  </si>
  <si>
    <t>Segunda Convención Colectiva entre la Asociación Nacional de Empleados Públicos (ANEP) y la Municipalidad de Santa Ana</t>
  </si>
  <si>
    <t>Artículos 52 (e, f y g), 53 y 66 (d y e)</t>
  </si>
  <si>
    <t>130104730007CO</t>
  </si>
  <si>
    <t>0168212013a</t>
  </si>
  <si>
    <t>PENSIONES ALIMENTARIAS</t>
  </si>
  <si>
    <t xml:space="preserve">Sentencia 2013-016821. Expediente 13-0010473-0007-CO. A las catorce horas cuarenta minutos. Acción de inconstitucionalidad contra el artículo 58 de la Ley Número 7654 denominada Ley de Pensiones Alimentarias. Se declara sin lugar la acción. </t>
  </si>
  <si>
    <t>Divorciado</t>
  </si>
  <si>
    <t>Ingeniero</t>
  </si>
  <si>
    <t>Ley 7654 de Pensiones Alimentarias</t>
  </si>
  <si>
    <t>Artículo 58</t>
  </si>
  <si>
    <t>110089710007CO</t>
  </si>
  <si>
    <t>01607812a</t>
  </si>
  <si>
    <t>1) Sentencia 2012-16078 Expediente 11-008971-0007-CO. A las dieciséis horas con cuatro minutos. Acción de inconstitucionalidad contra artículos 242 del código de familia y el inciso ch) del articulo 572 del Código Civil. Se declara sin lugar la acción. En cuanto a la acción No. 11-5643-0007-CO, se rechaza de plano.</t>
  </si>
  <si>
    <t>SOLTERA</t>
  </si>
  <si>
    <t>Ley 2 Código Civil apartado ch del inciso 1 del artículo 572</t>
  </si>
  <si>
    <t>130122670007CO</t>
  </si>
  <si>
    <t>0137592014a</t>
  </si>
  <si>
    <t xml:space="preserve">Se declara con lugar la acción. Se anula el artículo 3 del Reglamento de Máquinas de la Municipalidad de Buenos Aires, número 47-06, publicado en La Gaceta número 240, de 14 de diciembre de 2006. Esta sentencia tiene efectos declarativos y retroactivos a la fecha de vigencia de la norma anulada sin perjuicio de derechos adquiridos de buena fe. De conformidad con lo dispuesto por el artículo 91 de la Ley de la Jurisdicción Constitucional y para evitar graves dislocaciones al erario municipal, se dimensionan los efectos de este pronunciamiento, según las siguientes reglas: 1) los que pagaron el impuesto establecido en esta norma pero presentaron reclamo administrativo o judicial contra este y dicha gestión les fue resuelta de manera definitiva ANTES de la primera publicación del curso de esta acción, no tienen derecho a repetir lo pagado; 2) aquellos que pagaron pero presentaron reclamo administrativo o judicial contra el cobro del impuesto, y dicha gestión se encontraba pendiente de resolución en cualquiera de las dos vías hasta ANTES de la publicación íntegra de esta sentencia en el Boletín Judicial, tienen derecho a que se resuelva su reclamo según lo dispuesto en esta sentencia; y 3) los que pagaron el impuesto y NO presentaron reclamo alguno contra este, generaron una situación jurídica consolidada en los pagos realizados, al haber aceptado tácitamente su cobro, de manera que NO tienen derecho a repetir lo pagado por parte de la Municipalidad de Buenos Aires. Comuníquese a la Municipalidad de Buenos Aires. Reséñese este pronunciamiento en el Diario Oficial La Gaceta y publíquese íntegramente en el Boletín Judicial. Notifíquese. El Magistrado Cruz Castro pone nota.
</t>
  </si>
  <si>
    <t xml:space="preserve">Reglamento 47-6 de Máquinas de la Municipalidad de Buenos  Aires </t>
  </si>
  <si>
    <t>130127870007CO</t>
  </si>
  <si>
    <t>0153062013a</t>
  </si>
  <si>
    <t>Sentencia 2013 - 015306. Expediente 13-012787-0007-CO. A las catorce horas con treinta minutos. Acción de inconstitucionalidad. Gladys Arias Villalobos contra artículo 17 inciso b) del Reglamento del Programa Régimen no Contributivo de la Caja Costarricense del Seguro Social. Se declara con lugar la acción y en, consecuencia, se anula por inconstitucional el artículo 17 inciso b) del Reglamento del Programa Régimen No Contributivo, emitido por la Caja Costarricense de Seguro Social con el número 8602-A de 27 de septiembre de 2012, publicado en el Diario Oficial La Gaceta No. 214 de 6 de noviembre de 2012. Esta sentencia es declarativa y retroactiva a la fecha de emisión del Reglamento que se impugna, sin perjuicio de derechos adquiridos de buena fe. Reséñese en el Diario Oficial "La Gaceta" y publíquese íntegramente en el Boletín Judicial. Comuníquese a la Caja Costarricense de Seguro Social. Notifíquese. El Magistrado Jinesta salva el voto y declara sin lugar la acción en todos sus extremos.-</t>
  </si>
  <si>
    <t>Reglamento 8602-A del Programa Régimen No Contributivo</t>
  </si>
  <si>
    <t>Artículo 17 (b)</t>
  </si>
  <si>
    <t>130131590007CO</t>
  </si>
  <si>
    <t>2015000146a</t>
  </si>
  <si>
    <t xml:space="preserve">Sentencia 2015 - 000146. Expediente 13-013159-0007-CO. A las once horas con dos minutos. Acción de inconstitucionalidad CONTRA ARTÍCULOS 4 INCISO C) Y 29 INCISO 1.C) Y 33 DE LA LEY 7969 Y LOS ARTÍCULOS 1 Y 7 DEL DECRETO EJECUTIVO NÚMERO 35985-MOPT. Se declara sin lugar la acción.- Las magistradas Hernandez López y Abdelnour Granados salvan el voto y declaran parcialmente con lugar la acción. </t>
  </si>
  <si>
    <t>Ley 7969 Reguladora del Servicio Público de Transporte Remunerado de Personas en Vehículos en la modalidad de Taxi</t>
  </si>
  <si>
    <t xml:space="preserve">Artículos 4 (c), 29, (I.c) y 33 </t>
  </si>
  <si>
    <t>Decreto Ejecutivo 35985-MOPT artículos 1 y 8</t>
  </si>
  <si>
    <t>130135320007CO</t>
  </si>
  <si>
    <t>0098882014a</t>
  </si>
  <si>
    <t xml:space="preserve">Sentencia 2014 - 009888. Expediente 13-013532-0007-CO. A las dieciséis horas con un minutos. Acción de inconstitucionalidad contra ARTÍCULO 158 DEL CÓDIGO NOTARIAL DE FECHA DEL DOS DE ABRIL DE MIL NOVECIENTOS NOVENTA Y OCHO. Se declara SIN LUGAR la acción. </t>
  </si>
  <si>
    <t>Artículo 158</t>
  </si>
  <si>
    <t>130144760007CO</t>
  </si>
  <si>
    <t>0074572014a</t>
  </si>
  <si>
    <t xml:space="preserve">Sentencia 2014 - 007457. Expediente 13-014476-0007-CO. A las quince horas con quince minutos. ACCIÓN DE INCONSTITUCIONALIDAD contra ARTÍCULO 7 DEL REGLAMENTO DE COMISIONES DE SALUD OCUPACIONAL. Se declara sin lugar la acción. </t>
  </si>
  <si>
    <t xml:space="preserve">Artículo 7 </t>
  </si>
  <si>
    <t>13049330007CO</t>
  </si>
  <si>
    <t>01280413a</t>
  </si>
  <si>
    <t>Sentencia 2013 - 012804. Expediente 13-004933-0007-CO. A las catorce horas con cuarenta y cinco minutos. Acción de inconstitucionalidad contra el artículo 545 inciso 2) del Código Civil. Se declara sin lugar la acción.</t>
  </si>
  <si>
    <t>Empresario</t>
  </si>
  <si>
    <t>Artículo 545 (2)</t>
  </si>
  <si>
    <t>1324690007CO</t>
  </si>
  <si>
    <t>0030302014a</t>
  </si>
  <si>
    <t>CONTENCIOSO</t>
  </si>
  <si>
    <t xml:space="preserve">Sentencia 2014 - 003030. Expediente 13-002469-0007-CO. A las dieciséis horas. Acción de inconstitucionalidad contra la Resolución administrativa de la Sección Tercera del Tribunal Contencioso Administrativo. No. 410-2011 de las 14:50 horas del 31 de octubre del 2011.. Se declara sin lugar la acción planteada.- Los Magistrados Castillo Víquez y Hernández Gutiérrez salvan el voto. Notifíquese. </t>
  </si>
  <si>
    <t>Resolución administrativa 410-2011 Sección Tercera del Tribunal Contencioso Administrativo</t>
  </si>
  <si>
    <t>050043440007CO</t>
  </si>
  <si>
    <t>0056062006a</t>
  </si>
  <si>
    <t>Se declara sin lugar la acción, con la interpretación conforme que se hace en el considerando final que se refiera a que en caso de asumir el Instituto Costarricense de Acueductos y Alcantarillados la administración del acueducto en poder de la Municipalidad, por deficiencia en el servicio, deberá hacerse cargo de los activos y pasivos que conlleva la administración del mismo, lo que implica asumir las obligaciones financieras pendientes, adquiridas por ésta e invertidas en aquél. Se rechaza por ser materia de legalidad, el argumento que reclama que el artículo 41 extiende, por vía reglamentaria, su competencia para relevar a las Municipalidades en la administración de los acueductos más allá de los límites impuestos por el legislador, y que le da la posibilidad de sancionar el incumplimiento de obligaciones financieras, equiparándola con las que la Ley le otorga frente a la deficiente prestación del servicio, así como el argumento sobre la inconstitucionalidad del artículo 41 impugnado por oponerse al contenido de la Ley número 7296, que aprobó el Contrato de Préstamo entre el Banco Interamericano de Desarrollo y el Instituto Costarricense de Acueductos y Alcantarillados. Notifíquese.-</t>
  </si>
  <si>
    <t>Ley 5915 Orgánica del Instituto Costarricense de Acueductos y Alcantarillado</t>
  </si>
  <si>
    <t>Inciso g) del artículo 2</t>
  </si>
  <si>
    <t>ASS</t>
  </si>
  <si>
    <t>MAEF</t>
  </si>
  <si>
    <t>140006250007CO</t>
  </si>
  <si>
    <t>0174102014a</t>
  </si>
  <si>
    <t xml:space="preserve">Sentencia 2014 - 017410. Expediente 14-000625-0007-CO. A las dieciséis horas con treinta minutos. ACCIÓN DE INCONSTITUCIONALIDAD contra JURISPRUDENCIA REITERADA SOBRE EL DERECHO AL INTÉRPRETE EN EL PROCESO PENAL Y EL DERECHO A LA ASISTENCIA JUDICIAL. Se declara sin lugar la acción de inconstitucionalidad. </t>
  </si>
  <si>
    <t>Jurisprudencia Tribunal de Casación Penal del Segundo Circuito Judicial de San José relacionada con el derecho a contar con un traductor y a ser asistido consularmente.</t>
  </si>
  <si>
    <t>YCC</t>
  </si>
  <si>
    <t>140026810007CO</t>
  </si>
  <si>
    <t>0188872014a</t>
  </si>
  <si>
    <t xml:space="preserve">Sentencia 2014 - 018887. Expediente 14-002681-0007-CO. A las once horas con veintiun minutos. Acción de inconstitucionalidad contra el párrafo segundo del artículo 205 del Código Electoral. Se declara SIN LUGAR la acción. La magistrada Hernández López da razones adicionales. Los magistrados Cruz Castro y Rueda Leal salvan el voto y declaran con lugar la acción en todos sus extremos. El magistrado Cruz Castro da razones adicionales. </t>
  </si>
  <si>
    <t>Agricultor</t>
  </si>
  <si>
    <t xml:space="preserve">Mayor </t>
  </si>
  <si>
    <t xml:space="preserve">Artículo 205 (párrafo segundo) </t>
  </si>
  <si>
    <t>140063620007CO</t>
  </si>
  <si>
    <t>0165842014a</t>
  </si>
  <si>
    <t>Sentencia 2014 -016584. Expediente 14-006362-0007-CO. A las dieciseis horas con un minutos. Acción de inconstitucionalidad. Asociacion De Desarrollo Especifica Pro Mejoras De La Comunidad Playa Grande Santa Cruz Guanacaste, Melina D Alolio Sanchez contra Artículo Xix.2 bis del Reglamento de Construcciones del Instituto Nacional de Vivienda y Urbanismo. Reformado en sesión ordinaria No. 5970 del 06-12-2012. Se declara sin lugar la acción.</t>
  </si>
  <si>
    <t>Reglamento de Construcciones del Instituto Nacional de Vivienda y Urbanismo</t>
  </si>
  <si>
    <t>Artículo 19 (2) bis</t>
  </si>
  <si>
    <t>140075170007CO</t>
  </si>
  <si>
    <t>0169762014a</t>
  </si>
  <si>
    <t>Sentencia 2014 - 016976. Expediente 14-007517-0007-CO. A las dieciseis horas con treinta minutos. Acción de inconstitucionalidad contra Articulo 36 Inciso D ) Sub - Inciso V ) De La Ley 9028 Ley General De Control De Tabaco Y Sus Efectivos Nocivos En La Salud. Se declara SIN lugar la acción. Magistrado Rueda salva el voto y declara con lugar la acción.-</t>
  </si>
  <si>
    <t>Ley 9028 General de Control de Tabaco y sus Efectos Nocivos en la Salud</t>
  </si>
  <si>
    <t>Artículo 36</t>
  </si>
  <si>
    <t>140083110007CO</t>
  </si>
  <si>
    <t>2015008499a</t>
  </si>
  <si>
    <t xml:space="preserve">Sentencia 2015 - 008499. Expediente 14-008311-0007-CO. A las once horas. Acción de inconstitucionalidad contra Se impugna el artículo 38 de las Directrices Presupuestarias del Poai 2009, y artículo 39 de las Directrices Presupuestarias del Poai 2013, ambas del Consejo Universitario de la Universidad Nacional. Se declara sin lugar la acción. </t>
  </si>
  <si>
    <t>Directrices Presupuestarias del POAI 2009 del Consejo Universitario de la Universidad Nacional</t>
  </si>
  <si>
    <t>Artículo 38</t>
  </si>
  <si>
    <t>Directrices Presupuestarias del POAI 2013 del Consejo Universitario de la Universidad Nacional, artículo 39</t>
  </si>
  <si>
    <t>140107130007CO</t>
  </si>
  <si>
    <t>2015000147a</t>
  </si>
  <si>
    <t xml:space="preserve">Sentencia 2015 - 000147. Expediente 14-010713-0007-CO. A las once horas con tres minutos. Acción de INCONSTITUCIONALIDAD CONTRA INTEGRACIÓN DE COMISIÓN DE ASUNTOS HACENDARLOS. Se declara sin lugar la acción. </t>
  </si>
  <si>
    <t>Acto de nombramiento, integración y conformación de la Comisión Permanente de Asuntos Hacendados realizada por el Presidente de la Asamblea Legislativa para la Legislatura 2014-2015, informada al Plenario Legislativo en la sesión de Plenario 10 del 19-05-2014.</t>
  </si>
  <si>
    <t>140111460007CO</t>
  </si>
  <si>
    <t>2015010248a</t>
  </si>
  <si>
    <t>Sentencia 2015 - 010248. Expediente 14-011146-0007-CO. A las nueve horas. Acción de inconstitucionalidad contra EL ARTÍCULO 30 DEL ESTATUTO DE PERSONAL DE LA UNIVERSIDAD ESTATAL A DISTANCIA. Se declara sin lugar la acción.-</t>
  </si>
  <si>
    <t>Auditor de tecnología de la información</t>
  </si>
  <si>
    <t>Estatuto de Personal de la Universidad Estatal a Distancia</t>
  </si>
  <si>
    <t xml:space="preserve">Artículo 30 </t>
  </si>
  <si>
    <t>RAMJ</t>
  </si>
  <si>
    <t>070028700007CO</t>
  </si>
  <si>
    <t>0021292008a</t>
  </si>
  <si>
    <t xml:space="preserve">Se declara, por mayoría, con lugar la acción. En consecuencia se anulan los artículos 16 inciso 2) en cuanto señala: _x000D_
2) De la mujer antes de que transcurran trescientos días contados desde la disolución o declaratoria de nulidad de su anterior matrimonio, a menos que haya habido parto antes de cumplirse ese término o se pruebe mediante dictámenes de dos peritos médicos oficiales que no existe embarazo [...].-_x000D_
y del 28 inciso 4) la frase y la prueba prevista en el inciso 2) del artículo 16, ambos del Código de Familia.-_x000D_
Esta sentencia tiene efectos declarativos y retroactivos a la fecha de vigencia de las normas anuladas, sin perjuicio de derechos adquiridos de buena fe, situaciones jurídicas consolidadas y sentencias pasadas con autoridad de cosa juzgada material. Comuníquese este pronunciamiento a los Poderes Legislativo y Ejecutivo. Reséñese en el Diario Oficial La Gaceta y publíquese íntegramente en el Boletín Judicial. Notifíquese.-_x000D_
La Magistrada Calzada y el Magistrado Cruz dan además razones separadas.-_x000D_
El Magistrado Sosto López salva el voto y declara sin lugar la acción y hace interpretación conforme del artículo 16 inciso 2) del Código de Familia.-_x000D_
</t>
  </si>
  <si>
    <t xml:space="preserve">Artículo 16 inciso 2) </t>
  </si>
  <si>
    <t>No</t>
  </si>
  <si>
    <t>FSL</t>
  </si>
  <si>
    <t>140116960007CO</t>
  </si>
  <si>
    <t>2015012497a</t>
  </si>
  <si>
    <t xml:space="preserve">Sentencia 2015 - 012497. Expediente 14-011696-0007-CO. A las once horas. Acción de inconstitucionalidad. Sesión ordinaria número 37 del Plenario, del pasado 3 de julio del 2014. Creación de comisiones legislativas.. Se declara parcialmente CON LUGAR la acción. En consecuencia se declaran inconstitucionales la integración de las Comisiones Especiales de Investigación de las provincias de Heredia, Limón, Cartago y de la Región Brunca acordado en la Sesión Ordinaria No. 37 del Plenario del 3 de julio del 2014, por violación al principio de pluralismo político. De conformidad con lo dispuesto por el artículo 91 de la Ley de la Jurisdicción Constitucional, se dimensionan los efectos de esta declaratoria en el sentido de que la inconstitucionalidad declarada, no afectará los acuerdos legislativos retroactivamente, sino a partir del dictado de esta sentencia. En lo demás, se declara sin lugar la acción de inconstitucionalidad. Comuníquese este pronunciamiento al Poder Legislativo. Reséñese este pronunciamiento en el Diario Oficial La Gaceta y publíquese íntegramente en el Boletín Judicial. Notifíquese. </t>
  </si>
  <si>
    <t>140118000007CO</t>
  </si>
  <si>
    <t>2015000549a</t>
  </si>
  <si>
    <t xml:space="preserve">Sentencia 2015 - 000549. Expediente 14-011800-0007-CO. A las diez horas con treinta y dos minutos. ACCIÓN DE INCONSTITUCIONALIDAD CONTRA RESOLUCIONES 14-96 DEL 30 DE AGOSTO DE 1996 Y LA RESOLUCIÓN 10-97 DEL 29 DE AGOSTO DE 1997, ambas emitidas por la Dirección General de Tributación Directa. Se declara parcialmente con lugar la acción planteada y, en consecuencia, se anulan por inconstitucionales las siguientes disposiciones: 1) los incisos a), b) y c) del artículo 1 de la Resolución General de Dirección de Tributación Directa, número 14-96 de las 9 horas del 22 de agosto de 1996; 2) el artículo 1 de la Resolución General de Dirección de Tributación Directa, número 10-97 de las 8 horas del 4 de agosto de 1997. Esta sentencia tiene efecto declarativo y retroactivo a la fecha de vigencia de las normas anuladas, sin perjuicio de derechos adquiridos de buena fe. Reséñese este pronunciamiento en La Gaceta y publíquese íntegramente en el Boletín Judicial. Comuníquese esta sentencia a los Poderes Legislativo Y Ejecutivo. En lo demás, se declara sin lugar la acción. Notifíquese. El Magistrado Castillo Víquez salva el voto y declara sin lugar la acción. </t>
  </si>
  <si>
    <t>Resolución 14-96 Dirección General de Tributación Directa del 30-08-1996</t>
  </si>
  <si>
    <t>Resolución 10-97 Dirección General de Tributación Directa del 29-08-1997</t>
  </si>
  <si>
    <t>120077810007CO</t>
  </si>
  <si>
    <t>0138202014a</t>
  </si>
  <si>
    <t xml:space="preserve">Se declara con lugar la acción. En consecuencia, se declara inconstitucional el artículo 10 de la Ley de Creación del Recurso de Apelación de la Sentencia, otras Reformas al Régimen de Impugnación e Implementación de Nuevas Reglas de Oralidad en el Proceso Penal de 3 de mayo de 2010. En consecuencia, se restituye el artículo 466 bis del Código Procesal Penal (originalmente el artículo 451 bis del Código Procesal Penal).  Reséñese este pronunciamiento en el Diario Oficial La Gaceta y publíquese, íntegramente, en el Boletín Judicial. Notifíquese. Los Magistrados Rueda Leal, Salazar Alvarado y Picado Brenes salvan el voto y declaran sin lugar la acción de inconstitucionalidad en todos los extremos. </t>
  </si>
  <si>
    <t>Artículo 10</t>
  </si>
  <si>
    <t>140129350007CO</t>
  </si>
  <si>
    <t>2015011080a</t>
  </si>
  <si>
    <t xml:space="preserve">Sentencia 2015 - 011080. Expediente 14-012935-0007-CO. A las diez horas con treinta y dos minutos. Acción de inconstitucionalidad. Asociacion Universidad Para La Cooperacion Internacional, Asouci, Eduard Muller Castro, Didier Carranza Rodriguez contra Jurisprudencia de la Sala Primera sobre costas.. Se declara CON LUGAR la acción planteada. En consecuencia, se anula la jurisprudencia de la Sala Primera de la Corte Suprema de Justicia que deniega a la parte vencida y condenada en costas, la posibilidad de plantear recurso ante esa Sala para casar la sentencia en dicho aspecto concreto.- Esta sentencia tiene efectos declarativos, sin perjuicio de los derechos adquiridos de buena fe. De conformidad con lo dispuesto por el artículo 91 de la Ley de la Jurisdicción Constitucional, se dimensionan los efectos de este pronunciamiento para que inicien a partir de la fecha de este pronunciamiento.- Comuníquese esta decisión a la Sala Primera de la Corte Suprema de Justicia.- Reséñese este pronunciamiento en el Diario Oficial La Gaceta y publíquese íntegramente en el Boletín Judicial. Notifíquese. El Magistrado Castillo Víquez pone nota. </t>
  </si>
  <si>
    <t>Jurisprudencia Sala Primera que deniega la admisibilidad de los recursos de casación que se interponen contra la condenatoria en costas, cuando dicha condena haya sido impuesta por el solo hecho de ser partes vencidas en juicio</t>
  </si>
  <si>
    <t>Sentencias 000809-F 2006 (20-10-2006), 000487-F-2007 (06-07-2007) y 000614-A-S1-2014 (30-04-2014)</t>
  </si>
  <si>
    <t>140137300007CO</t>
  </si>
  <si>
    <t>2015001617a</t>
  </si>
  <si>
    <t>Sentencia 2015 - 001617. Expediente 14-013730-0007-CO. A las once horas con treinta y un minutos. Acción de inconstitucionalidad contra Frase "no Asalariados ni Trabajadores Independientes, articulo 12, Inciso b), del Reglamento del Seguro Invalidez, Vejez Y Muerte De La Ccss. Por mayoría, se declara CON LUGAR la acción planteada. En consecuencia, se anula por inconstitucional la frase "no asalariados ni trabajadores independientes" del artículo 12, inciso b), del Reglamento del Seguro de Invalidez, Vejez y Muerte de la Caja Costarricense del Seguro Social, Nº 6898 del 7 de febrero de 1995. De conformidad con el artículo 91 de la Ley de la Jurisdicción Constitucional, esta resolución tiene efectos declarativos a partir de la fecha de esta sentencia, salvo en el caso de la accionante, para quien tendrá efecto retroactivo pleno a la fecha de vigencia de la norma anulada. Lo anterior, sin perjuicio de derechos adquiridos de buena fe y de las relaciones o situaciones jurídicas que se hubieran consolidado por prescripción, caducidad o en virtud de sentencia pasada en autoridad de cosa juzgada material. Publíquese íntegramente en el Boletín Judicial y reséñese en el Diario Oficial La Gaceta. Notifíquese a María del Rocío Sáenz Madrigal, en su condición de Presidenta Ejecutiva de la CCSS, y a Ana Lorena Brenes Esquivel, Procuradora General de la República. El Magistrado Jinesta Lobo salva el voto y declara sin lugar la acción siempre y cuando se interprete conforme al Derecho de la Constitución la frase impugnada. El Magistrado Rueda Leal salva el voto y declara sin lugar la acción, siempre y cuando se interprete conforme a la Constitución que la frase impugnada no impide el análisis de cada caso en concreto.-</t>
  </si>
  <si>
    <t>Estudiante</t>
  </si>
  <si>
    <t>Artículo 12 (b)</t>
  </si>
  <si>
    <t>140171400007CO</t>
  </si>
  <si>
    <t>2015004247a</t>
  </si>
  <si>
    <t xml:space="preserve">Sentencia 2015 - 004247. Expediente 14-017140-0007-CO. A las nueve horas con cinco minutos. ACCIÓN DE INCONSTITUCIONALIDAD. ALCALDE MUNICIPAL DE ACOSTA, LUIS ALBERTO DURÁN GAMBOA contra ARTICULOS 36 Y 37 DE LA SEGUNDA CONVENCIÓN COLETIVA DE TRABAJO ENTRE LA MUNICIPALIDAD DE ACOSTA Y EL SINDICATO DE TRABAJADORES DE LA MUNCIPALIDAD DE ACOSTA. Se declara con lugar la acción. En consecuencia, se anulan por inconstitucionales las frases "sin límite de años" y "sin límite" contenidas respectivamente en los artículos 36 y 37 en la Segunda Convención Colectiva de Trabajo entre la Municipalidad de Acosta y el Sindicato de Trabajadores de la Municipalidad de Acosta. Esta sentencia tiene efectos declarativos y retroactivos a la fecha de vigencia de la norma anulada, sin perjuicio de derechos adquiridos de buena fe. Reséñese este pronunciamiento en el Diario Oficial La Gaceta y publíquese íntegramente en el Boletín Judicial. Los Magistrados Armijo Sancho y Jinesta Lobo salvan el voto y rechazan de plano la acción, cada uno por razones particulares. Los Magistrados Salazar Alvarado y Estrada Navas ponen nota. Notifíquese. </t>
  </si>
  <si>
    <t>Segunda Convención Colectiva de Trabajo entre la Municipalidad de Acosta y el Sindicato de Trabajadores de la Municipalidad de Acosta</t>
  </si>
  <si>
    <t>Artículo 36 y 37</t>
  </si>
  <si>
    <t>140173600007CO</t>
  </si>
  <si>
    <t>2015005617a</t>
  </si>
  <si>
    <t xml:space="preserve">Sentencia 2015 - 005617. Expediente 14-017360-0007-CO. A las once horas con cuatro minutos. ACCIÓN DE INCONSTITUCIONALIDAD contra el artículo 13 de la Ley 6839. Se declara sin lugar la acción. El Magistrado Rueda Leal da razones diferentes. </t>
  </si>
  <si>
    <t xml:space="preserve">Ley 6839 Autoriza la instalación de una nueva sede del Instituto Centroamericano de Administración de Empresas (INCAE) en Costa Rica, y autoriza la donación de un inmueble a favor del Instituto Centroamericano de Empresas </t>
  </si>
  <si>
    <t>Artículo 13</t>
  </si>
  <si>
    <t>140190680007CO</t>
  </si>
  <si>
    <t>2015011036a</t>
  </si>
  <si>
    <t>Sentencia 2015 - 011036. Expediente 14-019068-0007-CO. A las nueve horas con cinco minutos. ACCIÓN DE INCONSTITUCIONALIDAD. REBECA MARIA PICADO QUIROS contra contra el artículo 48 del Reglamento para el Otorgamiento de Licencias e Incapacidades a los Beneficiarios del Servicio de Salud de la CCSS.. Se declara sin lugar la acción de inconstitucionalidad. Los Magistrados Armijo Sancho, Jinesta Lobo y Cruz Castro, con redacción del segundo,salvan el voto y declaran con lugar la acción de inconstitucionalidad.-</t>
  </si>
  <si>
    <t>Reglamento 7897 para el Otorgamiento de Licencias e Incapacidades a los Beneficiarios del Servicio de Salud de la Caja Costarricense de Seguro Social</t>
  </si>
  <si>
    <t>Artículo 48 (último párrafo)</t>
  </si>
  <si>
    <t>140194290007CO</t>
  </si>
  <si>
    <t>2015010292a</t>
  </si>
  <si>
    <t>Se declara SIN LUGAR la acción. El magistrado Armijo Sancho salva el voto y rechaza de plano la acción. El Magistrado Cruz Castro da razones adicionales. Los Magistrados Jinesta Lobo y Rueda Leal ponen nota.</t>
  </si>
  <si>
    <t>Convención Colectiva del Ministerio de Trabajo y Seguridad Social del 11 de diciembre de 2009</t>
  </si>
  <si>
    <t>140194330007CO</t>
  </si>
  <si>
    <t>2015007221a</t>
  </si>
  <si>
    <t xml:space="preserve">Se declara sin lugar la acción. El magistrado Armijo Sancho salva el voto y rechaza de plano la acción.
El magistrado Jinesta Lobo pone nota. El magistrado Cruz Castro da razones adicionales.
El magistrado Salazar Alvarado pone nota. Notifíquese a las partes.
</t>
  </si>
  <si>
    <t xml:space="preserve">Convención Colectiva del Ministerio de Educación Pública. </t>
  </si>
  <si>
    <t>140195420007CO</t>
  </si>
  <si>
    <t>2015012251a</t>
  </si>
  <si>
    <t xml:space="preserve">Sentencia 2015 - 012251. Expediente 14-019542-0007-CO. A las once horas con treinta y Un minutos. ACCIÓN DE INCONSTITUCIONALIDAD contra LEVANTAMIENTO DEL VETO A LA REFORMA PROCESAL LABORAL. Por mayoría, se declara con lugar la acción contra el Acuerdo Ejecutivo No. DP-0316-2013 del 20 de mayo de 2013, a través del cual se levantó el veto por razones de inconstitucionalidad al Decreto Legislativo N° 9076. En consecuencia y por tratarse de un vicio del procedimiento legislativo, se anula el Acuerdo Ejecutivo No. DP-0316-2013 y la sanción a la Ley No. 9076 emitida por el Poder Ejecutivo el 12 de diciembre de 2014. Esto implica que la citada ley queda anulada y que se retrotrae el procedimiento legislativo al 20 de mayo de 2013, cuando el Poder Ejecutivo emitió el Acuerdo Ejecutivo No. DP-0316-2013. Los Magistrados Jinesta Lobo, Rueda Leal, Hernández López y Salazar Alvarado dan razones separadas e independientes. Los Magistrados Armijo Sancho, Cruz Castro y Castillo Víquez salvan el voto y declaran sin lugar la acción en todos sus extremos. Los Magistrados Armijo Sancho y Cruz Castro dan razones adicionales. Por mayoría, se declara sin lugar la acción contra el Acuerdo Ejecutivo N° 21-MP-MTSS-MJ del 12 de diciembre de 2014, mediante el cual se levantó el veto por razones de oportunidad o conveniencia al Decreto Legislativo N° 9076. El Magistrado Jinesta Lobo salva el voto y anula por inconstitucional el retiro del veto por razones de oportunidad o conveniencia. Esta sentencia tiene efectos declarativos y retroactivos a la fecha de vigencia de la norma anulada sin perjuicio de derechos adquiridos de buena fe y las situaciones jurídicas consolidadas en virtud de cosa juzgada, caducidad o prescripción para el caso concreto. Se dimensionan los efectos de esta sentencia para las leyes anteriores a la impugnada y que fueron sancionadas mediante "levantamiento" de un veto, en el sentido de que se mantienen vigentes. Notifíquese a los accionantes, la Procuradora General de la República, el Presidente de la Asamblea Legislativa, el Presidente de la República, el Ministro de la Presidencia, el Ministro de Trabajo y Seguridad Social, la Ministra de Justicia y Paz, y los coadyuvantes. Comuníquese al Directorio del Plenario Legislativo. Publíquese íntegramente en el Boletín Judicial y reséñese en el Diario Oficial La Gaceta. </t>
  </si>
  <si>
    <t xml:space="preserve">Acuerdo DP-0316-2013 de 20-05-2013 </t>
  </si>
  <si>
    <t>Acuerdo Ejecutivo 021-MP-MTSS-MJ de 12-12-2014</t>
  </si>
  <si>
    <t>150002350007CO</t>
  </si>
  <si>
    <t>2015009831a</t>
  </si>
  <si>
    <t xml:space="preserve">Sentencia 2015 - 009831. Expediente 15-000235-0007-CO. A las nueve horas con cinco minutos. ACCIÓN DE INCONSTITUCIONALIDAD. MARIA GABRIELA RODRIGUEZ JIMENEZ, SUSANA FRANCISCA HERNANDEZ DURAN contra ARTICULO 33 Convención  COLECTIVA MEP-SEC-SITRACOME. Se declara sin lugar la acción de inconstitucionalidad. Los Magistrados Armijo Sancho y Jinesta Lobo dan razones diferentes. </t>
  </si>
  <si>
    <t>Convención Colectiva de Trabajo suscrita entre el Ministerio de Educación Pública, el Sindicato de Trabajadores de la Educación y el Sindicato de Trabajadores de Comedores Escolares (MEP-SEC-SITRACOME) de 16-04-2013</t>
  </si>
  <si>
    <t>Artículo 31</t>
  </si>
  <si>
    <t>150012520007CO</t>
  </si>
  <si>
    <t>2015018537a</t>
  </si>
  <si>
    <t xml:space="preserve">Se declaran con lugar las acciones acumuladas por la comisión de vicios de inconstitucionalidad esenciales por parte de la Presidencia de la Asamblea Legislativa en el procedimiento legislativo relativo a la “Ley de Presupuesto Ordinario y Extraordinario de la República para el Ejercicio Económico 2015”. A fin de evitar una parálisis del Estado -con las consecuentes graves dislocaciones de la seguridad, la justicia o la paz sociales que esto acarrearía- y tomando en consideración que el ejercicio presupuestario de este año ya está por vencer (un mes aproximadamente), con base en el numeral 91 de la Ley de la Jurisdicción Constitucional se dimensionan los efectos de esta sentencia, en el sentido de que esta se dicta sin perjuicio de los derechos adquiridos de buena fe y de que la citada ley mantenga su vigencia hasta la finalización de este año presupuestario. Notifíquese a los accionantes, a la Procuradora General de la República, al Presidente de la Asamblea Legislativa, al Presidente de la República, al Ministro de Hacienda y a los coadyuvantes. Comuníquese al Directorio del Plenario Legislativo. Publíquese íntegramente en el Boletín Judicial y reséñese en el Diario Oficial La Gaceta. La Magistrada Hernández López pone nota. Se hace saber que la anulación, inconstitucionalidad o eliminación indicada, rige a partir del momento que se indica en la parte dispositiva del voto. </t>
  </si>
  <si>
    <t>Ley 9289 de Presupuesto Ordinario y Extraordinario de la República para el Ejercicio Económico 2015</t>
  </si>
  <si>
    <t>150047970007CO</t>
  </si>
  <si>
    <t>2015013433a</t>
  </si>
  <si>
    <t xml:space="preserve">Sentencia 2015 - 013433. Expediente 15-004797-0007-CO. A las nueve horas con cinco minutos. ACCIÓN DE INCONSTITUCIONALIDAD. CARLOS ROBERTO UGALDE CORDOBA, ELENA CHAVEZ GOMEZ contra contra los artículos 79, 81, 82 y 84 de la Normativa de Relaciones Laborales de la Caja Costarricense de Seguro Social.. Se declara sin lugar la acción. El Magistrado Cruz Castro consigna una nota. </t>
  </si>
  <si>
    <t>Reglamento 7234 Normativa de Relaciones Laborales de la CCSS</t>
  </si>
  <si>
    <t xml:space="preserve">Artículos 79, 81, 82 y 84 </t>
  </si>
  <si>
    <t>100003730007CO</t>
  </si>
  <si>
    <t>0033432014a</t>
  </si>
  <si>
    <t xml:space="preserve">Sentencia 2014 - 003343. Expediente 10-000373-0007-CO. A las quince horas con cinco minutos. Acción de inconstitucionalidad contra los artículos 22, 23, 24, 25 y el Transitorio XIII de la Ley de Protección al Trabajador número 7983. Se declara sin lugar la acción. Los Magistrados Armijo Sancho y Jinesta Lobo salvan el voto y declaran con lugar la acción.- </t>
  </si>
  <si>
    <t>Ley 7983 de Protección al Trabajador</t>
  </si>
  <si>
    <t>Artículos 22, 23, 24, 25 y TRANSITORIO XII</t>
  </si>
  <si>
    <t>100004770007CO</t>
  </si>
  <si>
    <t>0113522010a</t>
  </si>
  <si>
    <t>Se declara parcialmente con lugar la acción. En consecuencia, se anula por inconstitucional la frase que indica: "... sin perjuicio de lo que establece el artículo 68 de la Ley orgánica de la Contraloría General de la República." contenida en el Código Electoral, Ley No. 8765 de 19 de agosto de 2009, publicado en el Alcance 37 a La Gaceta No. 171 del 2 de septiembre de 2009. Se le da un plazo de treinta y seis meses a la Asamblea Legislativa para que dicte la reforma parcial a la Constitución Política y la reforma a su Reglamento para incorporar el deber de probidad como una causal de cancelación de credencial y otras sanciones Esta sentencia tiene efectos declarativos y retroactivos a la fecha de vigencia de la norma impugnada, sin perjuicio de los derechos adquiridos de buena fe y las situaciones jurídicas consolidadas. En lo demás, se declara sin lugar la demanda. Publíquese íntegramente en el Boletín Judicial y reséñese en el Diario Oficial La Gaceta. Notifíquese a las partes, y a la Asamblea Legislativa._x000D_
El Magistrado Armijo Sancho y Pacheco Salazar salvan el voto y declaran sin lugar la acción. _x000D_
El Magistrado Cruz Castro y la Magistrada Calzada Miranda ponen nota.</t>
  </si>
  <si>
    <t>Ley 8765 Código Electoral</t>
  </si>
  <si>
    <t>Artículo 262</t>
  </si>
  <si>
    <t>1000067890007CO</t>
  </si>
  <si>
    <t>00299213a</t>
  </si>
  <si>
    <t xml:space="preserve">Sentencia 2013 - 002992. Expediente 10-006789-0007-CO. A las diecisiete horas con quince minutos. Acción de inconstitucionalidad contra Artículo 271 párrafo infine del Código Procesal Penal. Se declara sin lugar la acción, siempre y cuando la frase "con plena demostración de inocencia del artículo 271, párrafo in fine, del Código Procesal Penal se interprete en el sentido que la absolutoria o el sobreseimiento se dictaron por que hay certeza sobre su inocencia. La Magistrada Calzada y el Magistrado Jinesta salvan el voto y declaran con lugar la acción de inconstitucionalidad en todos sus extremos. Mayoría Cruz. Minoría Jinesta </t>
  </si>
  <si>
    <t>Artículo 271 párrafo segundo</t>
  </si>
  <si>
    <t>100007820007CO</t>
  </si>
  <si>
    <t>01705812a</t>
  </si>
  <si>
    <t xml:space="preserve">1) Sentencia 2012-17058
 Expediente 10-000782-0007-CO. A las dieciséis horas. Acción de inconstitucionalidad contra el Decreto Ejecutivo No. 34958 MINAET-COMEX, publicado en el Alcance No. 53 de la Gaceta No. 242 del 15-12-2008. "Reglamento al artículo 80 de la Ley de Biodiversidad", por estimarlo contrario a los artículos 1, 9 y 50 de la Constitución Política. Se declara con lugar la acción. En consecuencia, se anula el Decreto Ejecutivo No. 34958 MINAET-COMEX, publicado en el Alcance No. 53 de La Gaceta No. 242 del 15 de diciembre de 2008, que es el Reglamento al artículo 80 de la Ley de Biodiversidad. Esta sentencia tiene efectos declarativos y retroactivos a la fecha de vigencia de la norma anulada, sin perjuicio de derechos adquiridos de buena fe. Reséñese este pronunciamiento en el Diario Oficial La Gaceta y publíquese íntegramente en el Boletín Judicial. Notifíquese.-
</t>
  </si>
  <si>
    <t>Decreto Ejecutivo 34958 MINAET-COMEX Reglamento al artículo 80 de la Ley de Biodiversidad</t>
  </si>
  <si>
    <t>100010950007CO</t>
  </si>
  <si>
    <t>0082972010a</t>
  </si>
  <si>
    <t xml:space="preserve">Se declara con lugar la acción. Se anula la frase "inscrito a escala nacional", contenida en el párrafo segundo del artículo 41 del Código Electoral, ley No. 8765 del 19 de agosto de 2009. Esta sentencia tiene efectos declarativos y retroactivos a la fecha de vigencia de la norma anulada, sin perjuicio de derechos adquiridos de buena fe. Reséñese este pronunciamiento en el Diario Oficial La Gaceta y publíquese íntegramente en el Boletín Judicial. Notifíquese._x000D_
</t>
  </si>
  <si>
    <t>Partido político</t>
  </si>
  <si>
    <t>Artículo 41</t>
  </si>
  <si>
    <t>100014140007CO</t>
  </si>
  <si>
    <t>01449913a</t>
  </si>
  <si>
    <t>Sentencia 2013 - 014499. Expediente 10-001414-0007-CO. A las dieciséis horas con cuarenta y cinco minutos. Acción de inconstitucionalidad. Alcalde Municipal De Heredia contra Convención Colectiva de Trabajo de la Municipalidad de Heredia. Suscrita el 10 de julio de 1998. 1) Por unanimidad se declara sin lugar la acción en cuanto al artículo 100.3 del Código Municipal. 2) Por mayoría se considera que los artículos 2 de la Convención Colectiva suscrita el 10 de julio de 1998 y el segundo de la Convención Colectiva suscrita el 04 de noviembre de 1981 de la Municipalidad de Heredia, en cuyo texto se establece: "para todas las personas que en el momento de entrar en vigor laboren para la Municipalidad, para los que en un futuro laboren para la Municipalidad", no es inconstitucional, siempre y cuando se interprete que tal disposición sobre la convención colectiva, se aplica únicamente a los trabajadores municipales que no participan de la gestión pública. Los Magistrados Armijo, Hernández y Cruz salvan el voto, este último por razones diferentes. Esta sentencia tiene efectos declarativos y retroactivos a la fecha de vigencia de la norma impugnada, sin perjuicio de derechos adquiridos de buena fe. Publíquese íntegramente en el Boletín Judicial y reséñese en el Diario Oficial La Gaceta. Notifíquese al accionante, a la Procuraduría General de la República y al Sindicato de Empleados Municipales de la Municipalidad de Heredia (SIEMPRHE).-</t>
  </si>
  <si>
    <t>Convenciones Colectivas de Trabajo de la Municipalidad de Heredia</t>
  </si>
  <si>
    <t>Ley 7794 Código Municipal artículo 100.3</t>
  </si>
  <si>
    <t>080102950007CO</t>
  </si>
  <si>
    <t>0036822009a</t>
  </si>
  <si>
    <t xml:space="preserve">Se declara con lugar la acción. Se interpreta el inciso 3 del artículo 173 del Código de Familia en el sentido de que las hipótesis allí reguladas, a saber: injuria, falta o daños graves del alimentario contra el alimentante, pueden ser invocadas y eventualmente reconocidas como fundamento para la declaratoria de inexistencia de la obligación alimentaria, no solo en los casos expresamente establecidos, sino también en aquellos procesos en donde el obligado alimentario es el hijo o hija y el acreedor alimentario y beneficiario es el padre o madre. Esta sentencia tiene efectos declarativos y retroactivos a la fecha de vigencia de la norma que se declara inconstitucional, sin perjuicio de derechos adquiridos de buena fe. Comuníquese este pronunciamiento a los Poderes Legislativo, Ejecutivo y Judicial. Reséñese este pronunciamiento en el Diario Oficial La Gaceta y publíquese íntegramente en el Boletín Judicial. Notifíquese._x000D_
_x000D_
</t>
  </si>
  <si>
    <t xml:space="preserve">Heredia </t>
  </si>
  <si>
    <t xml:space="preserve">Artículo 173 inciso 3 </t>
  </si>
  <si>
    <t>HGQ</t>
  </si>
  <si>
    <t>100026210007CO</t>
  </si>
  <si>
    <t>0089942011a</t>
  </si>
  <si>
    <t xml:space="preserve">Sentencia 2011-08994 Expediente 10-02621-0007-CO. A las quince horas con treinta y nueve minutos. Acción de Inconstitucionalidad. ALBINO HERNANDEZ ALTAMIRANO, GERARDO ARIAS MORA en contra del Artículo 7, antes artículo 10, del Reglamento del Programa del Régimen No Contributivo de Pensiones por Monto Básico de la C.C.S.S. Aprobado por Junta Directiva de la CCSS en sesión número 8151 del 17 de mayo del 2007. Publicado en La Gaceta número. Se declara CON LUGAR la acción. En consecuencia se anula por inconstitucional el artículo 7 del Reglamento del programa régimen no contributivo de pensiones, modificado mediante el artículo 11 de la sesión No. 8343 de la Junta Directiva de la Caja Costarricense de Seguro Social, celebrada el 30 de abril de 2009, y su antecedente, el artículo 10, aprobado por la Junta Directiva de la Caja Costarricense de Seguro Social, en sesión No. 8151, celebrada el 17 de mayo de 2007. Esta sentencia tiene efectos declarativos y retroactivos a la fecha de vigencia de la norma anulada, sin perjuicio de derechos adquiridos de buena fe. Comuníquese este pronunciamiento a los Poderes Legislativo, y Ejecutivo. Reséñese este pronunciamiento en el Diario Oficial La Gaceta y publíquese íntegramente en el Boletín Judicial. Notifíquese. El Magistrado Jinesta salva el voto y declara sin lugar la acción de Inconstitucionalidad.- </t>
  </si>
  <si>
    <t>Artículo 7</t>
  </si>
  <si>
    <t>090018860007CO</t>
  </si>
  <si>
    <t>0039512010a</t>
  </si>
  <si>
    <t>Se declara parcialmente con lugar la acción. En consecuencia, se anula por inconstitucional del artículo 48 inciso 5) del Código de Familia el texto que dice: "...durante dicho lapso el Tribunal, a solicitud de los interesados y con un intervalo mínimo de tres meses, celebrará no menos de dos comparecencias para intentar la reconciliación entre los cónyuges. La primera comparecencia no podrá celebrarse antes de tres meses de decretada la separación._x000D_
_x000D_
Para tales efectos, el Tribunal solicitará los informes que considere pertinentes. _x000D_
_x000D_
Si alguno de los cónyuges no asistiere a las comparecencias, si éstas no se solicitan, o si las conclusiones a que llegue el Tribunal así lo aconsejan, el plazo para decretar el divorcio será de dos años.". En lo demás, se declara sin lugar.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Los Magistrados Mora, Cruz y Castillo salvan el voto y declaran inconstitucional únicamente el último párrafo de la norma cuestionada.</t>
  </si>
  <si>
    <t xml:space="preserve">Artículo 48 inciso 5) </t>
  </si>
  <si>
    <t>100024020007CO</t>
  </si>
  <si>
    <t>0058922010a</t>
  </si>
  <si>
    <t>CONTRALORIA</t>
  </si>
  <si>
    <t>Se declara con lugar la acción de inconstitucionalidad. Se anulan, por inconstitucionales, las frases "con treinta pasos consecutivos" y "hasta un máximo de treinta pasos consecutivos" contenidas en los artículos 7 y 8 respectivamente, de la Ley de Salarios y Régimen de Méritos de la Contraloría General de la República. Esta declaratoria de inconstitucionalidad, no tiene efectos retroactivos por lo que se deben respetar las situaciones jurídicas consolidadas. Se dimensionan en el tiempo los efectos de la declaración de inconstitucionalidad en el siguiente sentido: a) La declaratoria de inconstitucionalidad rige a partir de la publicación de las sentencia por lo que podrá ser aplicada a los funcionarios o servidores públicos que, para ese momento, no han cumplido las treinta anualidades; b) en el caso de los servidores públicos que se encuentren en servicio activo y superen las treinta anualidades no podrán pretender las diferencias salariales y sus accesorios con efecto reatroactivo, debe el patrono acordar el reajuste de salario a partir de la publicación de la sentencia; c) las personas a quienes se les haya otorgado una pensión o jubilación no podrán pretender su reajuste y sus accesorios con fundamento en la eliminación del tope de las treinta anualidades, incluso, si hubieren laborado más de treinta años; d) quienes estuvieren en la condición anterior y hayan reingresado al servicio activo tampoco podrán pretender el reajuste de la pensión o jubilación o las diferencias salariales, únicamente, el reajuste del salario en el nuevo puesto a partir de la publicación de la sentencia. Publíquese íntegramente en el Boletín Judicial y reséñese en el Diario Oficial La Gaceta. Notifíquese a la Asamblea Legislativa y a la Contraloría General de la República.-</t>
  </si>
  <si>
    <t>CASADA</t>
  </si>
  <si>
    <t>Ley 3724 de Salarios y Régimen de Méritos de la Contraloría General de la República</t>
  </si>
  <si>
    <t>Artículos 7 y 8</t>
  </si>
  <si>
    <t>DAM</t>
  </si>
  <si>
    <t>070065130007CO</t>
  </si>
  <si>
    <t>0005932008a</t>
  </si>
  <si>
    <t>Ley 7537 Orgánica del Colegio de Profesionales en Informática y Computación</t>
  </si>
  <si>
    <t>Artículos 11 (último párrafo) y 15</t>
  </si>
  <si>
    <t>LFSC</t>
  </si>
  <si>
    <t>GCM</t>
  </si>
  <si>
    <t>100031970007CO</t>
  </si>
  <si>
    <t>0134362011a</t>
  </si>
  <si>
    <t>Sentencia 2011-13436 Expediente 10-03197-0007-CO. A las quince horas con trece minutos. Acción de Inconstitucionalidad. Álvaro Sagot Rodríguez y José Alberto Brenes André en contra del Decreto Ejecutivo número 35748-MP-MINAET-MIVAH. Intervienen en el proceso Ana Lorena Brenes Esquivel en representación de la Procuraduría General de la República, Jorge Rodíguez Quirós en representación del Ministerio de Ambiente, Energía y Telecomunicaciones, y Clara Zomer Rezler en representación del Ministerio de Vivienda y Asentamientos Humanos. Se declara CON LUGAR la acción. En consecuencia, se declara inconstitucional el artículo 3.7 del Decreto Ejecutivo 35748-MP-MINAET-MIVAH.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</si>
  <si>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Decreto Ejecutivo 35748 MP-MINAET-MIVAH</t>
  </si>
  <si>
    <t>100040350007CO</t>
  </si>
  <si>
    <t>00559012a</t>
  </si>
  <si>
    <t xml:space="preserve">1) Sentencia 2012-05590
Expediente 10-004035-0007-CO. A las dieciséis horas con un minuto. Acción de Inconstitucionalidad contra Artículo 10 del Reglamento de Salud de la Caja Costarricense del Seguro Social, Resolución número 003-229-10 del 09-03-2010 de la Caja Costarricense del Seguro Social. Se declara sin lugar la acción. Los Magistrados Armijo Sancho, Jinesta Lobo y Cruz Castro salvan el voto y declaran con lugar la acción con sus consecuencias. El Magistrado Castillo Víquez da razones adicionales y el Magistrado Cruz Castro pone nota.
</t>
  </si>
  <si>
    <t>Reglamento de Salud de la Caja Costarricense del Seguro Social</t>
  </si>
  <si>
    <t>100040480007CO</t>
  </si>
  <si>
    <t>0030762011a</t>
  </si>
  <si>
    <t xml:space="preserve">EXTRANJEROS </t>
  </si>
  <si>
    <t>Sentencia 2011-03076 Expediente 10-04048-0007-CO. A las catorce horas con cincuenta y nueve minutos. Acción de Inconstitucionalidad. Juan Camilo Saldarriaga Jiménez y Matías Villagra Morales en contra del Artículo 173 del Estatuto Orgánico de la Universidad de Costa Rica. Se declara CON LUGAR la acción. En consecuencia, se anula por inconstitucional el artículo 173 del Estatuto Orgánico de la Universidad de Costa Rica.- Esta sentencia tiene efectos declarativos y retroactivos a la fecha de vigencia de la norma, sin perjuicio de derechos adquiridos de buena fe. Reséñese este pronunciamiento en el Diario Oficial La Gaceta y publíquese íntegramente en el Boletín Notifíquese.-</t>
  </si>
  <si>
    <t>Estatuto orgánico de la Universidad de Costa Rica</t>
  </si>
  <si>
    <t>100042900007CO</t>
  </si>
  <si>
    <t>01449712a</t>
  </si>
  <si>
    <t xml:space="preserve">1) Sentencia 2012-14497
Expediente 10-004290-0007-CO.  A  las  catorce   horas  con  treinta minutos. Acción de inconstitucionalidad contra el artículo 140 de la Convención Colectiva del Instituto Nacional de  Seguros..  Se  declara  con  lugar  la  acción.  En  consecuencia,  se declara  inconstitucional  y,  por  ende,  nula  la  siguiente  frase: (...) en  todo  caso,  la  incapacidad  para  el  trabajo  que  se  prolongue  o  se acumule por más de veinticuatro meses durante los últimos tres años de trabajo podrá causar el despido del trabajador (...), contenida en el artículo 140  de  la  Convención  Colectiva  del  Instituto  Nacional  de Seguros,  por  considerarla  contraria  a  los  principios  de  justicia social,  solidaridad  y  el  derecho  del  trabajador  a  ser  protegido  en caso  de  enfermedad,  así  como  el  derecho  a  la  salud,  a  la  seguridad social, y la igualdad, contenidos en los artículos 21, 33, 50, 51, 72, 73  y 74  de  la  Constitución  Política.  Esta  sentencia  tiene  efecto declarativo  a  partir  de  la  anulación  de  la  frase  de  la  norma impugnada,  sin  perjuicio  de  derechos  adquiridos  de  buena  fe. Notifíquese a la Procuraduría General de la República, y al Instituto Nacional  de  Seguros.  Reséñese  este  pronunciamiento  en  el  Diario Oficial La Gaceta y publíquese íntegramente en el Boletín Judicial. La Magistrada Calzada y los Magistrados Armijo y Jinesta salvan el voto y declaran  inadmisible  la  acción,  el  último  de  ellos  con  razones diferentes.-
</t>
  </si>
  <si>
    <t>TÉCNICO EN SEGUROS</t>
  </si>
  <si>
    <t>Convención colectiva del Instituto Nacional de Seguros</t>
  </si>
  <si>
    <t>Artículo 140</t>
  </si>
  <si>
    <t>100043520007CO</t>
  </si>
  <si>
    <t>0004072011a</t>
  </si>
  <si>
    <t>Sentencia 2011-00407 Expediente 10-04352-0007-CO. A las once horas con cuarenta y dos minutos. Acción de Inconstitucionalidad. Calvo Distribución El Salvador Sociedad Anónima de Capital Variable en contra del Artículo 10 bis de la Ley de Protección al Representante de Casas Extranjeras No. 6209 del 09-03-1978, adicionado por la Ley No. 8629 del 30-11-2007. Se declara sin lugar la acción.-</t>
  </si>
  <si>
    <t>Ley 6209 de Protección al Representante de Casas Extranjeras</t>
  </si>
  <si>
    <t>Artículo 10 bis</t>
  </si>
  <si>
    <t>100044780007CO</t>
  </si>
  <si>
    <t>01087813a</t>
  </si>
  <si>
    <t xml:space="preserve">Sentencia 2013 - 010878. Expediente 10-004478-0007-CO. A las dieciséis horas con veinte minutos. Acción de inconstitucionalidad contra Omisión de la Asamblea Legislativa en la promulgación de la Ley de Transferencia de competencias del Poder Ejecutivo a los Gobiernos Locales. Se declara sin lugar la acción de inconstitucionalidad. Los Magistrados Jinesta, Cruz y Hernández salvan el voto y declaran con lugar la acción, con sus consecuencias.-El Magistrado Rueda da razones diferentes para desestimar la acción. </t>
  </si>
  <si>
    <t>OMISIÓN</t>
  </si>
  <si>
    <t>Omisión de la asamblea legislativa de promulgar la ley de transferencia de competencias del ejecutivo a los gobiernos locales y las leyes especiales de distribución de recursos</t>
  </si>
  <si>
    <t>100044800007CO</t>
  </si>
  <si>
    <t>00921412a</t>
  </si>
  <si>
    <t>BANCARIO</t>
  </si>
  <si>
    <t xml:space="preserve">1) Sentencia 2012-09214
Expediente 10-004480-0007-CO. A las catorce horas con treinta minutos. Acción de inconstitucionalidad contra Decreto Ejecutivo 35687-MTSS, publicado en el alcance la Gaceta número 3 del 6 de enero del 2010 y 35717-MTSS al alcance 2 a la Gaceta 21 del lO de febrero de 2010. Se declara SIN LUGAR la acción. El Magistrado Jinesta Lobo declara sin lugar la acción por razones diferentes. Los Magistrados Castillo Víquez y Rueda Leal ponen nota.
</t>
  </si>
  <si>
    <t>Decreto Ejecutivo 35687-MTSS</t>
  </si>
  <si>
    <t>Decreto ejecutivo 35717-MTSS</t>
  </si>
  <si>
    <t>100044880007CO</t>
  </si>
  <si>
    <t>01056812a</t>
  </si>
  <si>
    <t xml:space="preserve">1) Sentencia 2012-10568 
Expediente 10-004488-0007-CO. A las catorce horas con treinta minutos. Acción de inconstitucionalidad contra artículo 15 párrafo 3 del Tratado de la Organización Mundial de la Propiedad Intelectual sobre interpretación o ejecución y fonogramas y artículo 16.1 de la Convención de Roma, sobre la protección de los artistas interpretes o ejecutantes, los productores de fonogramas y los organismos de radiodifusión. Se declara sin lugar la acción de inconstitucionalidad
</t>
  </si>
  <si>
    <t>INSTRUMENTO INTERNACIONAL</t>
  </si>
  <si>
    <t>Covención sobre la Protección de los Artistas Intérpretes o Ejecutantes (Conveción de Roma) (aprobada mediante Ley 4727)</t>
  </si>
  <si>
    <t>Artículo 16, párrafo 1°, inciso a), apartados i y ii</t>
  </si>
  <si>
    <t>Tratado de la Organización Mundial de la Propiedad Intelectual sobre 
Interpretación o Ejecución y Fonogramas (aprobado mediante Ley 7967), ordinal 15, párrafo 3°</t>
  </si>
  <si>
    <t>050154500007CO</t>
  </si>
  <si>
    <t>0020192009a</t>
  </si>
  <si>
    <t>Se declara con lugar la acción de inconstitucionalidad. En consecuencia, se anula por inconstitucional el artículo 14 del Decreto Ejecutivo No. 32734-MINAE-S-MOPT-MAG-MEIC, del 9 de agosto del 2005. Esta sentencia tiene efectos declarativos y retroactivos a la fecha de vigencia del acto anulado,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Presidente de la República y a los Ministros de Ambiente, Energía y Telecomunicaciones, Salud, Obras Públicas y Transportes, Agricultura y Ganadería y Economía, Industria y Comercio.</t>
  </si>
  <si>
    <t xml:space="preserve">Decreto Ejecutivo 32734-MINAE-S- MOPT-MAG-MEIC Modificación al Reglamento General sobre los Procedimientos de Evaluación de Impacto Ambiental (EIA)
</t>
  </si>
  <si>
    <t>Artículo 14</t>
  </si>
  <si>
    <t>AVB</t>
  </si>
  <si>
    <t>100017820007CO</t>
  </si>
  <si>
    <t>0013542011a</t>
  </si>
  <si>
    <t>Sentencia 2011-01354 Expediente 10-01782-0007-CO. A las quince horas con cincuenta y seis minutos. Acción de Inconstitucionalidad. Alexander David Wong Fernández, Cristina González Collado en contra del Artículo 106 inciso c) del Código de Familia. Se declara sin lugar la acción.-</t>
  </si>
  <si>
    <t>Artículo 106 inciso c)</t>
  </si>
  <si>
    <t>100054640007CO</t>
  </si>
  <si>
    <t>0151712011a</t>
  </si>
  <si>
    <t>Sentencia 2011-15171 Expediente 10-005464-0007-CO. A las doce horas con veintidós minutos. Acción de Inconstitucional.- Heriberto Guzmán Castillo, Yolanda Castillo Mora contra el artículo 47 inciso d) y h) del Reglamento Autónomo para la selección y adjudicación del los solicitantes de Tierras. Aprobado en sesión 051-03 del 10-11-2003, modificado en artículo 38 de sesión # 53-03 del 24-11-2003. Se declara sin lugar la acción, siempre que se interprete conforme al Derecho de la Constitución que la frase "o miembros del núcleo familiar" del artículo 47 inciso d) del Reglamento Autónomo para la Selección y Adjudicación de Solicitantes de Tierras del Instituto de Desarrollo Agrario, hace referencia al concepto de "familia nuclear", integrada únicamente por los progenitores y los hijos o hijas que no han logrado independencia económica y viven bajo el mismo techo o parcela. Esta sentencia es declarativa y su efecto retroactivo a la fecha de vigencia de las normas impugnadas, todo sin perjuicio de derechos adquiridos de buena fe. Notifíquese a la Asamblea Legislativa, al Poder Ejecutivo y a la Junta Directiva del Instituto de Desarrollo Agrario. Reséñese este pronunciamiento en el Diario Oficial La Gaceta y publíquese íntegramente en el Boletín Judicial. Notifíquese.-</t>
  </si>
  <si>
    <t>Reglamento Autónomo para la Selección y Adjudicación de Solicitantes de Tierras, del Instituto de Desarrollo Agrario</t>
  </si>
  <si>
    <t>Artículo 47 inciso d)</t>
  </si>
  <si>
    <t>100055560007CO</t>
  </si>
  <si>
    <t>0052702011a</t>
  </si>
  <si>
    <t>Sentencia 2011-05270 Expediente 10-05556-0007-CO. A las quince horas con quince minutos. Acción de Inconstitucionalidad. LESLIE BARBARA ZELINSKY LEVY en contra de la última frase del inciso 6) del artículo 11 de la Ley de Opciones y Naturalizaciones. No. 1155 del 29 de abril de 1950, que dice "A la vez, deberá expresar, en igual forma, que renuncia a su nacionalidad excepto si se tratara de nacionales de países con los que existan tratados de doble nacionalidad." por estimarlo contrario al artículo 33 de la Constitución Política y al principio de razonabilidad y proporcionalidad. Se rechaza la solicitud de adhesión planteada por Alfred Blaser.- Se declara SIN LUGAR la acción interpuesta. Notifíquese.-</t>
  </si>
  <si>
    <t>Guanacaste</t>
  </si>
  <si>
    <t>Ley 1155 de Opciones y Naturalizaciones</t>
  </si>
  <si>
    <t>Artículo 11 inciso 6)</t>
  </si>
  <si>
    <t>100055810007CO</t>
  </si>
  <si>
    <t>01264512a</t>
  </si>
  <si>
    <t xml:space="preserve">1) Sentencia 2012-12645 
Expediente 10-005581-0007-CO. A las catorce horas con treinta minutos. Acción de inconstitucionalidad contra el Artículo 95 de la Ley No.7788 del 30 abril de1988. Ley de Biodiversidad. . Se declara sin lugar la acción. 
</t>
  </si>
  <si>
    <t>Ley 7788 de Biodiversidad</t>
  </si>
  <si>
    <t>Artículo 95</t>
  </si>
  <si>
    <t>Decreto Ejecutivo 31849-MINAE-SALUD-MOPT-MAG-MEIC "Reglamento General sobre los Procedimientos de Impacto Ambiental" artículo 56</t>
  </si>
  <si>
    <t>100064760007CO</t>
  </si>
  <si>
    <t>0064002011a</t>
  </si>
  <si>
    <t>Sentencia 2011-06400 Expediente 10-06476-0007-CO. A las quince horas con veinticuatro minutos. Acción de Inconstitucionalidad. Camposanto La Piedad S.A. en contra del Artículo 27 del Reglamento General de Cementerios. Decreto Ejecutivo No. 32833-S del 03 de agosto del 2005. Se declara sin lugar la acción.- Los Magistrados Calzada y Jinesta salvan el voto y declaran la acción con lugar con todas sus consecuencias.-</t>
  </si>
  <si>
    <t>Decreto Ejecutivo 32833-S Reglamento General de Cementerios</t>
  </si>
  <si>
    <t>Artículo 27</t>
  </si>
  <si>
    <t>100066960007CO</t>
  </si>
  <si>
    <t>01591012a</t>
  </si>
  <si>
    <t xml:space="preserve">1) Sentencia 2012-15910
Expediente 10-006696-0007-CO. A las quince horas con treinta y nueve minutos. Acción de inconstitucionalidad contra Artículo 3 de la Convención Colectiva de la Compañía Nacional de Fuerza y Luz. Se declara sin lugar la acción, siempre que se interprete conforme al Derecho de la Constitución que la frase del artículo 3 de la Convención Colectiva de Trabajo de la Compañía Nacional de Fuerza y Luz: La Compañía reconoce al Sindicato Industrial de Trabajadores Eléctricos y de Telecomunicaciones como único representante de los trabajadores, solo se aplica a los efectos de la negociación colectiva en esa compañía y no enerva el derecho del Sindicato de Ingenieros y Profesionales del Instituto Costarricense de Electricidad y Afines, y de cualquier otro sindicato minoritario, tanto a representar a sus afiliados en la solución individual de sus conflictos y pretensiones, como a desarrollar su actividad y gestión en un ambiente de libertad, democracia y pluralidad sindicales, para cuyo efecto la Compañía Nacional de Fuerza y Luz deberá brindarles las facilidades requeridas para el desarrollo de sus funciones sindicales. Notifíquese al Sindicato de Ingenieros y Profesionales del Instituto Costarricense de Electricidad y Afines, Sindicato Industrial de Trabajadores Eléctricos y de Telecomunicaciones, Compañía Nacional de Fuerza y Luz, Ministerio de Trabajo y Seguridad Social, y Procuraduría General de la República. Reséñese este pronunciamiento en el Diario Oficial La Gaceta y publíquese íntegramente en el Boletín Judicial. Notifíquese.-
</t>
  </si>
  <si>
    <t>100067880007CO</t>
  </si>
  <si>
    <t>0052712011a</t>
  </si>
  <si>
    <t>Sentencia 2011-05271 Expediente 10-06788-0007-CO. A las quince horas con dieciséis minutos. Acción de Inconstitucionalidad. EDUARDO SANCHO GONZALEZ Y JAVIER COTO ECHEVERRIA, Apoderados Especiales Judiciales de HACIENDA URASCA, SOCIEDAD ANONIMA en contra de los artículos 22 y 23 de la Ley de Adquisiciones, Expropiaciones y Constitución de Servidumbres del Instituto Costarricense de Electricidad, número 6313 del 04 de enero de 1979, el artículo 13 de la Ley de Expropiaciones, número 7495 del 08 de junio de 1995, del artículo 79 de la Ley de Modernización y Fortalecimiento del Instituto Costarricense de Electricidad, número 8660 del 8 de agosto del 2008, las referencias que se hacen a "la imposición de la servidumbre" en los párrafos del tercero en adelante y las disposiciones 5.2.8, 5.2.9, 5.2.10, 5.2.11, y 7.1.2 del "Manual para la Elaboración de Avalúos para Expropiación" del Instituto Costarricense de Electricidad, publicado en La Gaceta N.109 de 7 de junio del 2005, por estimarlos contrarios al artículo 45 de la Constitución Política. Se declara sin lugar la acción de Inconstitucionalidad.-</t>
  </si>
  <si>
    <t>Ley 6313 de Adquisiciones, Expropiaciones y Constitución de Servidumbres del Instituto Costarricense de Electricidad</t>
  </si>
  <si>
    <t>Artículos 22 y 23</t>
  </si>
  <si>
    <t>Ley 7495 de Expropiaciones, artículo 13; Ley 8660 de Modernización y Fortalecimiento del Instituto Costarricense de Electricidad, artículo 79; Manual para la Elaboración de Avalúos para Expropiación del Instituto Costarricense de Electricidad, artículo 5.2.8, 5.2.9, 5.2.10, 5.2.11 y 7.1.2</t>
  </si>
  <si>
    <t>100080150007CO</t>
  </si>
  <si>
    <t>01362512a</t>
  </si>
  <si>
    <t xml:space="preserve">1) Sentencia 2012-13625
Expediente 10-008015-0007-CO.  A  las  catorce horas  con  treinta minutos.  Acción de  inconstitucionalidad contra el Artículo 93 del Código de Normas y Procedimientos Tributarios.. Se declara SIN LUGAR la acción. 
</t>
  </si>
  <si>
    <t>Artículo 93</t>
  </si>
  <si>
    <t>100080590007CO</t>
  </si>
  <si>
    <t>00394012a</t>
  </si>
  <si>
    <t xml:space="preserve">1) Sentencia 2012-03940
Expediente 10-008059-0007-CO. A las dieciséis horas con veinte minutos. Acción de Inconstitucionalidad contra el artículo 133.h de la Ley de Tránsito por vías terrestres No. 7331 del 13 de abril de 1994 y sus reformas. Se declara con lugar la acción. En consecuencia se anula el artículo 133 inciso h) de la Ley de Tránsito por Vías Públicas Terrestres reformado por el inciso p) del artículo 1° de la ley N° 8696 de 17 de diciembre de 2008, en relación con lo dispuesto en el artículo 96 inciso d) de la misma Ley.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Leal pone nota.--
</t>
  </si>
  <si>
    <t>CHOFER</t>
  </si>
  <si>
    <t>Artículo 133 h)</t>
  </si>
  <si>
    <t>100081290007CO</t>
  </si>
  <si>
    <t>00493912a</t>
  </si>
  <si>
    <t xml:space="preserve">1) Sentencia 2012-04939
Expediente 10-008129-0007-CO. A las quince horas con treinta y seis minutos. Acción de Inconstitucionalidad.- Cámara de Patentados de Costa Rica, Asociación Costarricense de la Industria Fonográfica y Afines contra –aplicación del artículo 52 de la Ley de Protección de Procedimientos de Observancia de Derechos de Propiedad Intelectual. Se declara sin lugar la acción.-
</t>
  </si>
  <si>
    <t>Ley 8039 de Procedimientos de Observancia de los Derechos de Propiedad Intelectual</t>
  </si>
  <si>
    <t>Artículo 52</t>
  </si>
  <si>
    <t>Ley 6683 de Derechos de Autor y Derechos Conexos, artículo 15 inciso F)</t>
  </si>
  <si>
    <t>100085560007CO</t>
  </si>
  <si>
    <t>0137052010a</t>
  </si>
  <si>
    <t xml:space="preserve">Se declara CON LUGAR la acción. En consecuencia, se anulan el artículo 18 de las Normas para la autorización y pago de tiempo extraordinario en las entidades del sector público centralizado del veintitrés de enero del dos mil seis, emitidas por la Dirección General de Servicio Civil y el 7 del Reglamento para el pago de compensación económica por disponibilidad del Instituto Costarricense de Acueductos y Alcantarillados.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Notifíquese._x000D_
</t>
  </si>
  <si>
    <t>Normas para la autorización y pago de tiempo extraordinario en las entidades del sector público centralizado</t>
  </si>
  <si>
    <t>Reglamento para el pago de compensación económica por disponibilidad del Instituto Costarricense de Acueductos y Alcantarillados, artículo 7</t>
  </si>
  <si>
    <t>100086340007CO</t>
  </si>
  <si>
    <t>01001512a</t>
  </si>
  <si>
    <t xml:space="preserve">1) Sentencia 2012-10015
Expediente 10-008634-0007-CO. A las dieciséis horas con veinte minutos. Acción de inconstitucionalidad contra el Articulo 9 De La Ley De Reajuste Tributario (7088) Y Revolución 18 a) Del Consejo Arancelario Y Aduanero Centroamericano. Se declara la inconstitucionalidad de los Decretos Ejecutivos números 34106-H, 34871-H y 35605-H, en la medida que aplican el cobro del tributo establecido en el artículo 9 de la Ley 7088 a la maquinaria de construcción. Se interpreta el artículo 9 de la Ley 7088, en el sentido que el tributo allí establecido lo es respecto de los vehículos automotores, embarcaciones y aeronaves dispuestos para el traslado y transporte de personas o cosas. Para evitar graves dislocaciones a la hacienda pública, esta declaratoria de inconstitucionalidad carece de efectos retroactivos para quienes hayan pagado el tributo durante la vigencia de las nonas declaradas inconstitucionales, y surte sus efectos a partir de la fecha de esta sentencia. La declaratoria de inconstitucionalidad que ahora se pronuncia tiene efectos declarativos y retroactivos únicamente para quienes figuren como accionantes en este proceso constitucional. Asimismo, se dimensionan los efectos de esta sentencia, en el sentido de que la administración deberá ajustar los trámites internos para permitir a los propietarios de maquinaria de construcción, el pago de los demás rubros distintos al impuesto a la propiedad de vehículos contenidos regularmente en la fórmula de Cobro denominada “derechos de circulación”. Comuníquese este pronunciamiento a los Poderes Ejecutivo y Legislativo. Comuníquese y publíquese.- Los Magistrados Cruz Castro y Castillo Víquez salvan el voto y declaran sin lugar la acción.
</t>
  </si>
  <si>
    <t>Ley 7088 de Reajuste Tributario</t>
  </si>
  <si>
    <t>Artículo 9</t>
  </si>
  <si>
    <t>100087530007CO</t>
  </si>
  <si>
    <t>00559312a</t>
  </si>
  <si>
    <t xml:space="preserve">1) Sentencia 2012-05593
Expediente 10-008753-0007-CO. A las dieciséis horas con cuatro minutos. Acción de Inconstitucionalidad contra Artículo 24 del Reglamento de Procedimientos del Tribunal Ambiental Administrativo. Decreto número 31136mp-minae. Se declara CON lugar la acción, en consecuencia se elimina la palabra "privada" del artículo 24 del Reglamento de Procedimiento del Tribunal Ambiental Administrativo, debiendo interpretarse que la audiencia allí mencionada es pública, salvo resolución razonada que establezca lo contrario.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fecha de esta resolución. Comuníquese este pronunciamiento al Poder Ejecutivo y al Tribunal Ambiental Administrativo. Reséñese este pronunciamiento en el Diario Oficial La Gaceta y publíquese íntegramente en el Boletín Judicial. Notifíquese.-
</t>
  </si>
  <si>
    <t>110054620007CO</t>
  </si>
  <si>
    <t>00552012a</t>
  </si>
  <si>
    <t xml:space="preserve">1) Sentencia 2012-05520
Expediente 11-005462-0007-CO. A las catorce horas con treinta y un minutos. Acción de Inconstitucionalidad contra del artículo 20 de la Ley sobre Patrimonio Nacional Arqueológico, número 6703 de 28 de diciembre de 1981, por estimarlo contrario a los artículos 28, 33 y 39 de la Constitución Política, al principio constitucional de razonabilidad y proporcionalidad y al artículo 9 de la Convención Americana Sobre Derechos Humanos. Se declara sin lugar la acción planteada.-
</t>
  </si>
  <si>
    <t>OFICIOS DOMÉSTICOS</t>
  </si>
  <si>
    <t>Ley 6703 sobre Patrimonio Nacional Arqueológico</t>
  </si>
  <si>
    <t>Artículo 20</t>
  </si>
  <si>
    <t>100091150007CO</t>
  </si>
  <si>
    <t>0216802010a</t>
  </si>
  <si>
    <t>Se declara sin lugar la acción.- Los Magistrados Calzada, Armijo y Cruz salvan el voto y declaran parcialmente con lugar la acción.-</t>
  </si>
  <si>
    <t>Acuerdo legislativo 6430-10-11</t>
  </si>
  <si>
    <t>100104620007CO</t>
  </si>
  <si>
    <t>0169332011a</t>
  </si>
  <si>
    <t>Sentencia 2011-16933 Expediente 10-010462-0007-CO. A las catorce horas con treinta y dos minutos. Acción de inconstitucionalidad.- La Amidala Internacional Sociedad Anónima contra el Artículo 19 de la Ley 6122, Ley para Garantizar al País Mayor Seguridad y Orden del 17-11-1977. Se declara sin lugar el recurso.</t>
  </si>
  <si>
    <t>Ley 6122 para garantizar al país mayor seguridad y orden</t>
  </si>
  <si>
    <t>Artículo 19</t>
  </si>
  <si>
    <t>100106170007CO</t>
  </si>
  <si>
    <t>0146242011a</t>
  </si>
  <si>
    <t>Sentencia 2011-14624 Expediente 10-10617-0007-CO. A las quince horas con cincuenta minutos. Acción de Inconstitucionalidad. ALEXANDER MUÑOZ CAMPOS y MARIANELA AGUILAR RODRÍGUEZ en contra del INCISO C) DEL TRANSITORIO DE LA REFORMA AL REGLAMENTO DE RECLUTAMIENTO Y SELECCIÓN DE PROFESIONALES EN FARMACIA, ODONTOLOGÍA Y TRABAJO SOCIAL DE LA CAJA COSTARRICENSE DE SEGURO SOCIAL. Se declara CON LUGAR la acción. En consecuencia, se anula el inciso c) del artículo transitorio de la Reforma al Reglamento de Reclutamiento y Selección de Profesionales en Farmacia, Odontología y Trabajo Social de la Caja Costarricense de Seguro Social, aprobado por el artículo 17 de la sesión 8401 celebrada el 26 de noviembre de 2009 por la Junta DNirectiva de la Caja Costarricense de Seguro Social.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Castillo Víquez y Hernández Gutiérrez dan razones adicionales.-</t>
  </si>
  <si>
    <t>Reforma al Reglamento de Reclutamiento y Selección de Profesionales en Farmacia, Odontología y Trabajo Social de la CCSS</t>
  </si>
  <si>
    <t>Inciso c) del transitorio</t>
  </si>
  <si>
    <t>100113930007CO</t>
  </si>
  <si>
    <t>0169382011a</t>
  </si>
  <si>
    <t xml:space="preserve">Sentencia 2011-16938 Expediente 10-011393-0007-CO. A las catorce horas con treinta y siete minutos. Acción de inconstitucionalidad.- Fundación Neotrópica contra Decreto Ejecutivo número 35803- minaet. Publicado en la Gaceta número 73 del 16-04-2010. Criterios Técnicos para la identificación, clasificación y conservación de humedales. Se declara parcialmente con lugar la acción y, en consecuencia, del artículo 2 del Decreto Ejecutivo NO. 35803-MINAET, por inconstitucionalidad, se anula la frase “son aquellos que cuenten con una declaratoria de Área Silvestre Protegida” y, para que la norma preserve su sentido, se elimina la conjunción “que”, luego de la palabra “continentes”; del artículo 3 del Decreto supracitado, por inconstitucionalidad, se anula la frase “son aquellos que cuenten con una declaratoria como Área Silvestre Protegida”, y, para que la norma preserve su sentido, se elimina la conjunción “que”, luego de la palabra “marinos”. Por consiguiente, las normas mencionadas deberán leerse de la siguiente forma: “Artículo 2° Ecosistemas de Humedales Continentales. Los ecosistemas de Humedales continentales forman parte del Patrimonio Natural del Estado” “Artículo 3° Ecosistemas de Humedales Marinos. Los ecosistemas de humedales marinos forman parte del Patrimonio Natural del Estado, los cuales serán administrados por el MINAET a través del Sistema Nacional de Áreas de Conservación”. En lo demás se desestima la acción. Esta sentencia tiene efectos declarativos y retroactivos a la fecha de vigencia de estas dos normas, sin perjuicio de los derechos adquiridos de buena fe y de las situaciones jurídicas consolidadas. Publíquese íntegramente en el Boletín y reséñese en el Diario Oficial La Gaceta. Notifíquese al Presidente de la Asamblea Legislativa para lo de su cargo. Al Poder Ejecutivo se le notificará por medio del Ministro de Ambiente, Energía y Telecomunicaciones, que ya se encuentra apersonado en este proceso. </t>
  </si>
  <si>
    <t>Decreto Ejecutivo 35803-MINAET Criterios Técnicos para la identificación, clasificación y conservación de Humedales</t>
  </si>
  <si>
    <t>Artículos 1, 2 y 3</t>
  </si>
  <si>
    <t>100115650007CO</t>
  </si>
  <si>
    <t>0045752011a</t>
  </si>
  <si>
    <t xml:space="preserve">CIVIL </t>
  </si>
  <si>
    <t>Sentencia 2011-04575 Expediente 10-11565-0007-CO. A las quince horas con veintisiete minutos. Acción de Inconstitucionalidad. Delsa María Calvo Soto, Ruth Calvo Soto en contra del Artículo 572 inciso 4 del Código Civil. Se declara CON LUGAR la acción. En consecuencia se anula por inconstitucional las frases del inciso 4) del artículo 572 del Código Civil que siguen: "legítimos o naturales por parte de madre" "legítimos o natural por parte de la madre". Esta sentencia tiene efectos declarativos y retroactivos a la fecha de vigencia de las normas anuladas, sin perjuicio de derechos adquiridos de buena fe. Sin embargo, de conformidad con lo dispuesto por el artículo 91 de la Ley de la Jurisdicción Constitucional, se dimensionan los efectos en el sentido de que la inconstitucionalidad declarada no afecta los procesos sucesorios firmes o en los que se haya decretado en firme la exclusión de herederos con fundamento en las normas declaradas inconstitucionales. Comuníquese este pronunciamiento a los Poderes Legislativo, Ejecutivo y Judicial. Reséñese este pronunciamiento en el Diario Oficial La Gaceta y publíquese íntegramente en el Boletín Judicial. Notifíquese.-</t>
  </si>
  <si>
    <t>MAESTRA PENSIONADA</t>
  </si>
  <si>
    <t>Ley 63 Código Civil</t>
  </si>
  <si>
    <t>Artículo 572 inciso 4)</t>
  </si>
  <si>
    <t>100116280007CO</t>
  </si>
  <si>
    <t>0126572011a</t>
  </si>
  <si>
    <t>Sentencia 2011-12657 Expediente 10-11628-0007-CO. A las quince horas con dieciséis minutos. Acción de Inconstitucionalidad. Juan Carlos Varela Muñoz en contra de los artículos 130 inciso d) y 80 párrafos 3) y 4) de la Ley de Tránsito por Vías Públicas Terrestres, número 7331 del trece de abril de mil novecientos noventa y tres y sus reformas. Se declara CON LUGAR la acción. En consecuencia, se anula el inciso a) del artículo 71 bis de la Ley de Tránsito por Vías Públicas Terrestres, número 7331 del trece de abril de mil novecientos noventa y tres y sus reformas, únicamente en cuanto señala que se descontará la totalidad de los puntos al conductor por la comisión de la conducta prevista en el artículo 130 inciso d) de la misma Ley.  En lo demás, se declara sin lugar la acción. Los Magistrados Calzada, Jinesta y Castillo salvan el voto y declaran sin lugar la acción. Esta sentencia tiene efectos declarativos y retroactivos a la fecha de vigencia de las normas anuladas, sin perjuicio de derechos adquiridos de buena fe. Comuníquese este pronunciamiento a los Poderes Legislativo, Ejecutivo y Judicial y al Consejo de Seguridad Vial. Reséñese este pronunciamiento en el Diario Oficial La Gaceta y publíquese íntegramente en el Boletín Judicial. Notifíquese.-</t>
  </si>
  <si>
    <t>EMPRESARIO-TRANSPORTISTA</t>
  </si>
  <si>
    <t>Artículos 130 inciso d), 80 párrafos 3) y 4), 71 bis y 71 ter</t>
  </si>
  <si>
    <t>100118210007CO</t>
  </si>
  <si>
    <t>0179002010a</t>
  </si>
  <si>
    <t>Se declara CON LUGAR la acción. En consecuencia, se anula el artículo 402 inciso d) del Código de Trabajo y la jurisprudencia de la Sala Primera de Casación de la Corte Suprema de Justicia que, en aplicación de esa norma, remite a la jurisdicción laboral cualquier cuestión de carácter contencioso que surja con motivo de la aplicación de la Ley de Seguro Social. Se dimensionan los efectos de la sentencia de la siguiente manera: Las causas pendientes de ser resueltas ante la Jurisdicción Laboral a la fecha de publicación íntegra de esa sentencia en el Boletín Judicial, serán conocidas y resueltas, definitivamente, por ese orden jurisdiccional, para lo cual si se trata de una pretensión que, por su contenido material y régimen jurídico aplicable, se rige por el Derecho Administrativo, el órgano jurisdiccional laboral deberá aplicarlo. Todos los asuntos planteados a partir del día siguiente a la publicación íntegra de la sentencia en el Boletín Judicial deberán ser interpuestos ante la Jurisdicción Contencioso-Administrativa o Laboral, según corresponda por el contenido material o sustancial de la pretensión y el régimen jurídico aplicable. Esta sentencia tiene efectos declarativos y retroactivos a la fecha de vigencia de la norma anulada, sin perjuicio de derechos adquiridos de buena fe. Publíquese íntegramente en el Boletín Judicial y reséñese en el Diario Oficial La Gaceta. Notifíquese a la Procuraduría General de la República y a la empresa accionante. Comuníquese a la Presidencia de la Asamblea Legislativa y de la Sala Primera de Casación de la Corte Suprema de Justicia.</t>
  </si>
  <si>
    <t>Artículo 402 inciso s)</t>
  </si>
  <si>
    <t>100129620007CO</t>
  </si>
  <si>
    <t>00035212a</t>
  </si>
  <si>
    <t>SALUD</t>
  </si>
  <si>
    <t xml:space="preserve">1) Sentencia 2012-00352
Expediente 10-012962-0007-CO. A las once horas con treinta minutos. Acción de Inconstitucionalidad.- Asociación Nacional Segunda Oportunidad de Vida, Cinthya Solano Castillo, Acoper, Anasovi, Asoluc, Confederación Unitaria Sindical Magisterial y Comunal, Funcore, Fundación de Personas de Trasplante de Hígado Vida Nueva, Fundación Vida Nueva, Juana Lazo Decreto Ejecutivo número 36068-s del 08 de junio de 2010, Publicado en La Gaceta 126 del 30-06-2010. Se declara CON LUGAR la acción. En consecuencia se anula por inconstitucional el Decreto Ejecutivo número 36068-S del ocho de junio de dos mil diez, publicado en La Gaceta número 126 del treinta de junio de dos mil diez Esta sentencia tiene efectos declarativos y retroactivos a la fecha de vigencia de la norma anulada, sin perjuicio de derechos adquiridos de buena fe. Lo anterior conlleva que ni la declaratoria de inconstitucionalidad del Decreto Ejecutivo N° 36068-S de conformidad con los términos establecidos en la sentencia número 2010-001668 de las quince horas doce minutos del veintisiete de enero de dos mil diez, ni lo señalado en este pronunciamiento impide que los estudios de bioequivalencia realizados en el extranjero y validados por un organismo internacional o nacional competente para llevar a cabo ese tipo de convalidaciones, se hagan valer a lo interno y sean aportados como parte indispensable del proceso de registro sanitario de medicamentos. Comuníquese esta decisión al Poder Ejecutivo. Reséñese este pronunciamiento en el Diario Oficial La Gaceta y publíquese íntegramente en el Boletín Judicial. Notifíquese.
</t>
  </si>
  <si>
    <t>Decreto Ejecutivo 36068-S</t>
  </si>
  <si>
    <t>100120260007CO</t>
  </si>
  <si>
    <t>0063502011a</t>
  </si>
  <si>
    <t>Sentencia 2011-06350 Expediente 10-12026-0007-CO. A las catorce horas con treinta y cuatro minutos. Acción de Inconstitucionalidad. Alvaro Justo Quirós Sánchez, Walter Xavier Niehaus Bonilla en contra de las instrucciones o circulares verbales de la Procuraduría General de la República que rechazan la aplicación de medidas alternativas en las causas penales por conducción temeraria, delitos contra la autoridad pública e infracción a la Ley de Armas. Se declaran CON LUGAR las acciones acumuladas. En consecuencia se anulan las instrucciones giradas por la Procuraduría General de la República, que limitan en forma absoluta la posibilidad de negociar salidas alternativas en los procesos penales seguidos por los delitos de conducción temeraria, contra la Autoridad Pública e infracción a la Ley de Armas. Para evitar graves dislocaciones de la seguridad jurídica, la justicia y la paz social, esta declaratoria de inconstitucionalidad tiene efectos prospectivos a partir de la publicación íntegra de la sentencia en el Boletín Judicial, de manera que se aplicará, únicamente, para los procesos en trámite o suspendidos que no hayan sido resueltos, consecuentemente no será aplicable a las causas penales fenecidas por sentencia firme o que se encuentren en la fase de impugnación, salvo en los asuntos base de esta acción, todo sin perjuicio de los derechos adquiridos de buena fe. Comuníquese a la Procuradora General de la República, el accionante, las partes del asunto base,  al Ministerio Público y a la Defensa Pública. Publíquense los avisos e íntegramente el voto en el Boletín Judicial y reséñese en el diario oficial La Gaceta. Notifíquese. El Magistrado Mora declara con lugar la acción únicamente en cuanto se refiere a la falta de legitimación de la Procuraduría General de la República para actuar como parte en los delitos de conducción temeraria. Los Magistrados Armijo Sancho, Cruz Castro y Castillo Víquez salvan el voto yN declaran sin lugar la acción. El Magistrado Castillo Víquez consigna nota.-</t>
  </si>
  <si>
    <t>Directriz verbal de la Procuraduría General de la República de no realizar negociaciones en materia de conducción temeraria</t>
  </si>
  <si>
    <t>100120930007CO</t>
  </si>
  <si>
    <t>0012262014a</t>
  </si>
  <si>
    <t xml:space="preserve">Sentencia 2014 - 001226. Expediente 10-012093-0007-CO. A las dieciseis horas con veinte minutos. Acción de inconstitucionalidad. Corporacion Megasuper S.a. contra Articulos 124 Y 116. b) Del Codigo De Normas Y Procedimientos Tributarios.. Se declara sin lugar la accón planteada. </t>
  </si>
  <si>
    <t xml:space="preserve">Artículos 116 inciso b) y 124 </t>
  </si>
  <si>
    <t>100124240007CO</t>
  </si>
  <si>
    <t>00009213a</t>
  </si>
  <si>
    <t xml:space="preserve">1) Sentencia 2013-00092
Expediente 10-012424-0007-CO. A las catorce horas con cincuenta minutos. Acción de inconstitucionalidad contra el Artículo 16 de la Ley de impuestos municipales de Limón ley Nº 6717. Se declara sin lugar la acción. 
</t>
  </si>
  <si>
    <t>Ley 6716 de Impuestos Municipales de Limón</t>
  </si>
  <si>
    <t>Artículo 16</t>
  </si>
  <si>
    <t>100125580007CO</t>
  </si>
  <si>
    <t>0063482011a</t>
  </si>
  <si>
    <t>Sentencia 2011-06348 Expediente 10-12558-0007-CO. A las catorce horas con treinta y dos minutos. Acción de Inconstitucionalidad. Yuribeth Méndez Castro en contra de los Artículos 152 y 153 de la Ley de Tránsito. Se declara sin lugar la acción.-</t>
  </si>
  <si>
    <t>Artículos 152 y 153</t>
  </si>
  <si>
    <t>10136040007CO</t>
  </si>
  <si>
    <t>00127912a</t>
  </si>
  <si>
    <t xml:space="preserve">2) Sentencia 2012-01279 Expediente 10-13604-0007-CO. A las dieciséis horas con un minuto. Acción de Inconstitucionalidad. Edwin Chavarría Abarca en contra de los Artículos 89 inciso e) y 101) de la Convención Colectiva de Trabajo del Instituto Nacional de Seguros. Se declara SIN LUGAR la acción. La Magistrada Calzada y el Magistrado Armijo salvan el voto y rechazan de plano la acción.-
</t>
  </si>
  <si>
    <t>Artículos 89 inciso e) y 101</t>
  </si>
  <si>
    <t>100129680007CO</t>
  </si>
  <si>
    <t>0068022011a</t>
  </si>
  <si>
    <t>Sentencia 2011-06802 Expediente 10-12968-0007-CO. A las quince horas con veinticuatro minutos. Acción de Inconstitucionalidad. Ana Gabriela Salazar Borbón en contra del artículo 71 inciso 5), último párrafo de la Ley Orgánica del Sistema Bancario Nacional. La norma dispone: “5) Para participar en remates judiciales no es necesaria la presencia de gerentes o apoderados judiciales del Banco, pudiendo hacerlo -aparte de sus personeros- los abogados, a quienes se les haya encargado la dirección profesional del asunto de que se trate, siempre y cuando en los autos aparezca autorización expresa en ese sentido. Si el respectivo personero o abogado director no estuvieren presentes, la subasta no se llevará a cabo.”. Se declara con lugar la acción planteada y en consecuencia se anula por inconstitucional la oración "Si el respectivo personero o abogado director no estuvieren presentes, la subasta no se llevará a cabo" que está contenida en el inciso 5) del artículo 71 de la Ley Orgánica del Sistema Bancario Nacional, número 1664 del veintiséis de setiembre de mil novecientos cincuenta y tres y sus reformas.- Esta sentencia tiene efectos declarativos y retroactivos a la fecha de vigencia de la norma anulada, sin perjuicio de derechos adquiridos de buena fe. Comuníquese esta sentencia a los Poderes Legislativo y Ejecutivo.- Reséñese este pronunciamiento en el Diario Oficial La Gaceta y publíquese íntegramente en el Boletín Judicial. Notifíquese.-</t>
  </si>
  <si>
    <t>Ley 1644 Órgánica del Sistema Bancario Nacional</t>
  </si>
  <si>
    <t>Artículo 71 inciso 5)</t>
  </si>
  <si>
    <t>100135700007CO</t>
  </si>
  <si>
    <t>00347013a</t>
  </si>
  <si>
    <t>67)Sentencia 2013-03470. Expediente 10-013570-0007-CO. A las dieciséis horas. Acción de inconstitucionalidad contra Jurisprudencia De La Sala Primera Que Fija En Un 30% La Utilidad Del Distribuidor (sentencias000383-f-s1-2008,000290-f-s1-2009, 000794-s1-f-2010. Se declara sin lugar la acción. Los Magistrados Jinesta y Araya salvan el voto, declaran con lugar la acción y declaran inconstitucional la jurisprudencia de la Sala Primera que avala que el 30% de la utilidad del distribuidor para el cálculo del impuesto a la cerveza se encuentre establecido por actos administrativos.</t>
  </si>
  <si>
    <t>Jurisprudencia de la Sala Primera</t>
  </si>
  <si>
    <t>Sentencias 000383-F-S1-2008 del 6/06/2008, 000290-F-S1-2009 del 20/03/2009 y 000794-F-S1-2010 del 1/07/2010</t>
  </si>
  <si>
    <t>100141390007CO</t>
  </si>
  <si>
    <t>0044312011a</t>
  </si>
  <si>
    <t xml:space="preserve">Decreto Ejecutivo 33411-H  Reglamento General de Contratación Administrativa </t>
  </si>
  <si>
    <t>Artículo 205</t>
  </si>
  <si>
    <t>100142130007CO</t>
  </si>
  <si>
    <t>0133932011a</t>
  </si>
  <si>
    <t>Sentencia 2011-13393 Expediente 10-14213-0007-CO. A las catorce horas con treinta minutos. Acción de Inconstitucionalidad. Acciones de Inconstitucionalidad Acumuladas. ANA CRISTINA MORA RAWSON, DAVID ALBERTO AGUILAR GUTIERREZ y SERGIO MASIS OLIVAS en contra del artículo 132 inciso ñ) de la Ley de Tránsito, Ley No. 7331 del 13 de abril de 1994. Por mayoría se declara inconstitucional el inciso ñ) del artículo 132 de la Ley de Tránsito por Vías Públicas Terrestres en cuanto a la multa que se impone por no cumplir con el requerimiento de la revisión técnica vehicular. Esta sentencia tiene efectos declarativos y retroactivos a la fecha de vigencia de la norma anulada, sin perjuicio de derechos adquiridos de buena fe. Se dimensionan los efectos de esta sentencia en el sentido que el Estado no repetirá lo pagado por las multas que se hubiesen pagado, y que estén firmes en sede administrativa o judicial, y que esta declaratoria de inconstitucionalidad recobra vigencia la disposición anterior a la reforma operada por Ley 8696 de 17 de diciembre de 2008. Reséñese este pronunciamiento en el diario oficial La Gaceta y publíquese íntegramente en el Boletín Judicial. Notifíquese. Los magistrados Mora, Cruz y Hernández salvan el voto y declaran sin lugar la acción. El Magistrado Rueda pone nota.-(1) En la resolución de este asunto participó el Magistrado José Paulino Hernández Gutiérrez en sustitución del Magistrado Castillo Víquez. Acto seguido, sale del recinto el Magistrado Hernández Gutiérrez para dar lugar al Magistrado Castillo Víquez, quien seguirá integrando la Sala por el resto de la sesión.-</t>
  </si>
  <si>
    <t>Artículo 132 inciso ñ)</t>
  </si>
  <si>
    <t>00364112a</t>
  </si>
  <si>
    <t xml:space="preserve">3) Sentencia 2012-03641 Expediente 11-005462-0007-CO. A las dieciséis horas con dos minutos. Acción de Inconstitucionalidad.- J. Federico Campos Calderón contra el artículo 20 de la Ley sobre Patrimonio Nacional Arqueológico, N°. 6703 del 28 de diciembre de 1981. Se declara sin lugar la acción interpuesta.
</t>
  </si>
  <si>
    <t>FEMENINA</t>
  </si>
  <si>
    <t>DE OFICIOS DOMÉSTICOS</t>
  </si>
  <si>
    <t>Artículo 234 párrafo primero</t>
  </si>
  <si>
    <t>100153870007CO</t>
  </si>
  <si>
    <t>0117432011a</t>
  </si>
  <si>
    <t>Sentencia 2011-11743 Expediente 10-015387-0007-CO. A las quince horas con dieciocho minutos. Acción de Inconstitucionalidad. Jimy Álvarez García contra Artículo Sexto del Decreto Ejecutivo Numero 24131-H-PLAN y el oficio PHR-790-2008 del 27/11/08 suscrito por el Líder del Proceso de Recursos Humanos del Instituto Costarricense de Turismo. Se declara con lugar interlocutoriamente la acción. En consecuencia, se anula por inconstitucional la frase "Prohibición del Ejercicio Liberal de la Profesión" del artículo 6 del Decreto Ejecutivo Nº 24131-H-PLAN del 17 de marzo de 1995. Asimismo, se anula el oficio PRH-0790-2008 del 27 de noviembre de 2008 suscrito por el Líder del Proceso de Recursos Humanos del Instituto Costarricense de Turismo y su Analista. De conformidad con lo dispuesto en los artículos 91 y 93 de la Ley de la Jurisdicción Constitucional, esta sentencia es declarativa y retroactiva a la fecha de vigencia de las disposiciones impugnadas, salvo en perjuicio de los derechos adquiridos de buena fe o respecto de aquellas relaciones o situaciones jurídicas que se hubiesen consolidado por prescripción o caducidad, en virtud de sentencia pasada en autoridad de cosa juzgada material o por consumación de los hechos cuando fueren material o técnicamente irreversibles. Comuníquese este pronunciamiento al Poder Ejecutivo y al Instituto Costarricense de Turismo. Reséñese en el Diario Oficial La Gaceta y publíquese, íntegramente, en el Boletín Judicial. Notifíquese.-</t>
  </si>
  <si>
    <t>Decreto Ejecutivo 24131-H-PLAN</t>
  </si>
  <si>
    <t>Artículo 6</t>
  </si>
  <si>
    <t> Oficio PRH-0790-2008</t>
  </si>
  <si>
    <t>100155360007CO</t>
  </si>
  <si>
    <t>01209113a</t>
  </si>
  <si>
    <t xml:space="preserve">Sentencia 2013 - 012091. Expediente 10-015536-0007-CO. A las nueve horas con cinco minutos. Acción de inconstitucionalidad contra los Artículos 5 inciso 8 y las demás disposiciones del Reglamento a la Ley General de Telecomunicaciones. Se declara sin lugar la acción de inconstitucionalidad. </t>
  </si>
  <si>
    <t>Omisión del Poder Ejecutivo de integrar el Consejo Sectorial de Telecomuniciones</t>
  </si>
  <si>
    <t>Ley 8642 General de Telecomunicaciones artículo 5 inciso 8)</t>
  </si>
  <si>
    <t>100158800007CO</t>
  </si>
  <si>
    <t>00364012a</t>
  </si>
  <si>
    <t xml:space="preserve">2) Sentencia 2012-03640
Expediente 10-015880-0007-CO. A las dieciséis horas con un minuto. Acción de Inconstitucionalidad.- Allan Hidalgo Solís, Ana Victoria Rojas Gómez, Erica Romero Céspedes, Federico Zuñiga Gómez, Gustavo Molina Oviedo, Randall Vargas Salazar, Rodolfo Marín Rojas Araya contra Acción de Inconstitucionalidad contra el artículo 242 de la Ley General de Aduanas. Se declara sin lugar la acción. Los Magistrados Mora, Castillo y Rueda salvan el voto. Además, los Magistrados Mora y Castillo consignan nota. 
</t>
  </si>
  <si>
    <t>100169180007CO</t>
  </si>
  <si>
    <t>0063492011a</t>
  </si>
  <si>
    <t xml:space="preserve">Sentencia 2011-06349 Expediente 10-16918-0007-CO. A las catorce horas con treinta y tres minutos. Acción de Inconstitucionalidad. Se declara con lugar la acción y en consecuencia, se anula la frase “hasta uno de ellos” establecida en el artículo 2.6 inciso a), del Manual de Reclutamiento y Selección de la Caja Costarricense del Seguro Social. Asimismo por existir conexidad con la misma restricción del derecho fundamental del trabajo se elimina de los incisos b) y c) del mismo artículo las frases que señalan “hasta tres y hasta un máximo de dos” respectivamente, debido a que de conformidad con el principio de razonabilidad y proporcionalidad no puede existir restricción en número, lo anterior en respeto al derecho a la Constitución. Esta sentencia es declarativa y retroactiva a la fecha de entrada en vigencia de la disposición ahora declarada inconstitucional. Reséñese este pronunciamiento en La Gaceta (Diario Oficial), publíquese íntegramente en el Boletín Judicial y comuníquese al Poder Judicial y a la Asamblea Legislativa. El Magistrado Gilbert Armijo Sancho salva el voto y declara sin lugar la acción de inconstitucionalidad. Notifíquese.-
</t>
  </si>
  <si>
    <t>Artículo 2.6 inciso a)</t>
  </si>
  <si>
    <t>100170210007CO</t>
  </si>
  <si>
    <t>0030562011a</t>
  </si>
  <si>
    <t>Sentencia 2011-03056 Expediente 10-17021-0007-CO. A las catorce horas con treinta y nueve minutos. Acción de Inconstitucionalidad. Bernán Luis Salazar Ureña en contra de la jurisprudencia de la Sala Tercera de la Corte, referente a la interpretación del artículo 205 del Código Procesal Penal. Se declara sin lugar el recurso.-</t>
  </si>
  <si>
    <t>Jurisprudencia de la Sala Tercera sobre la interpretación del artículo 205 del Código Procesal Penal</t>
  </si>
  <si>
    <t>Sentencias 2005-00170 del 11/03/2005, 2007-01101 del 27/09/2007 y 2008-00263 del 28/03/2008</t>
  </si>
  <si>
    <t>100172920007CO</t>
  </si>
  <si>
    <t>0146222011a</t>
  </si>
  <si>
    <t>Sentencia 2011-14622 Expediente 10-17292-0007-CO. A las quince horas con cuarenta y ocho minutos. Acción de Inconstitucionalidad. ARTURO MONTERO CALDERÓN en contra de la Jurisprudencia de la Sala Tercera de la Corte Suprema de sobre la interpretación del artículo 20 del Código Procesal Penal. Se declara sin lugar el recurso.-</t>
  </si>
  <si>
    <t>Jurisprudencia de la Sala Tercera sobre la interpretación del artículo 20 del Código Procesal Penal</t>
  </si>
  <si>
    <t>Sentencias 005-00513, 2007-00538, 2008-00955 y 2009-00780</t>
  </si>
  <si>
    <t>100175100007CO</t>
  </si>
  <si>
    <t>01098512a</t>
  </si>
  <si>
    <t xml:space="preserve">Sentencia 2012 - 010985. 
Expediente 10-017510-0007-CO. A las quince horas con cinco minutos. Acción de inconstitucionalidad contra el artículo 161 de la Convención Colectiva de Trabajo del Instituto Nacional de Seguros. Se declara parcialmente CON LUGAR la acción. En consecuencia se anula por inconstitucional del artículo 161 de la Convención Colectiva del Instituto Nacional de Seguros, en su versión reformada y vigente hasta el 28 de febrero de 2008 con las siguientes frases “las vacaciones compensadas y las vacaciones disfrutadas,”. Es constitucional en cuanto dispone: “. . .todas las sumas pagadas al extrabajador, e igualmente las que se le haya acreditado, que correspondan a sueldos, (...) auxilios o beneficios incluidos en el contrato de trabajo, o en los reglamentos y prácticas del Instituto, como contribuciones patronales para el Régimen de Seguros de Renta Vitalicia, pago de primas de Seguro de Vida y Accidentes, Beneficios Médicos, Subsidios para Estudios y otros” y “A partir de la entrada en vigencia de la Ley de Protección al Trabajador No. 7983, el Instituto continuará respetando los derechos adquiridos en cuanto a los años ya acumulados de cesantía, en la antigüedad y forma de cálculo establecida en esta Convención”. Esta sentencia tiene efectos declarativos y retroactivos a la fecha de vigencia en que comenzó a regir la reforma de la cláusula impugnada, sin perjuicio de derechos adquiridos de buena fe y las relaciones o situaciones jurídicas que se hubieran consolidado por prescripción, caducidad o virtud de sentencia pasada en autoridad de cosa juzgada material. Comuníquese este pronunciamiento a los Poderes Legislativo, en la persona de su Presidente, y al Poder Ejecutivo, en la persona quien ocupe el cargo de Ministro de Trabajo y Seguridad Social. Reséñese este pronunciamiento en el Diario Oficial La Gaceta y publíquese íntegramente en el Boletín Judicial. Notifíquese. 
El magistrado Armijo Sancho salva el voto y rechaza de plano la acción. El magistrado Jinesta Lobo rechaza de plano la acción y da razones diferentes. 
</t>
  </si>
  <si>
    <t>Artículo 161</t>
  </si>
  <si>
    <t>100177120007CO</t>
  </si>
  <si>
    <t>01662812a</t>
  </si>
  <si>
    <t xml:space="preserve">1) Sentencia 2012-16628
 Expediente 10-017712-0007-CO. A las dieciséis horas con treinta minutos. Acción de inconstitucionalidad contra el subinciso b) del artículo III.2 de la sección H del Anexo 12.9.2 del Capítulo 12 “Servicios Financieros” del Tratado de Libre Comercio Estados Unidos, Centroamérica y República Dominicana, aprobado por ley número 8622 de 21 de noviembre de 2007, así como el Transitorio III de la Ley Reguladora del Mercado de Seguros, ley número 8653 de 22 de julio de 2008. Se declara sin lugar la acción. La magistrada Calzada Miranda da razones diferentes sobre la legitimación de la condición del diputado accionante.- La Magistrada Calzada y los Magistrados Armijo y Cruz, salvan el voto y declaran con lugar la acción con sus consecuencias.
</t>
  </si>
  <si>
    <t xml:space="preserve">Tratado de Libre Comercio Estados Unidos, Centroamérica y República Dominicana, (aprobado por ley 8622) </t>
  </si>
  <si>
    <t>Subinciso b) del artículo III.2 de la sección H del Anexo 12.9.2 del Capítulo 12 “Servicios Financieros”</t>
  </si>
  <si>
    <t>Ley 8653 Reguladora del Mercado de Seguros transitorio III</t>
  </si>
  <si>
    <t>100177680007CO</t>
  </si>
  <si>
    <t>00494012a</t>
  </si>
  <si>
    <t xml:space="preserve">1) Sentencia 2012-04940
Expediente 10-017768-0007-CO. A las quince horas con treinta y siete minutos. Acción de Inconstitucionalidad.- Compañía Nestle Costa Rica Sociedad Anónima, Rodrigo de Assis Romera, Compañía Merck Sharp &amp; Dhome I. A. Corp Sucursal Costa Rica en contra de la Directriz Interpretativa No. 20-03 denominada “Tratamiento Fiscal de los Precios de Transferencia, según Valor Normal de Mercado”, dictada por el Director General de Tributación el día 10 de junio de 2003. Se declara sin lugar el recurso.-
</t>
  </si>
  <si>
    <t xml:space="preserve">Directriz Interpretativa 20-03 'Tratamiento Fiscal de los Precios de Transferencia, según Valor Normal de Mercado´, dictada por el Director General de Tributación el día 10 de junio de 2003. </t>
  </si>
  <si>
    <t>10066670007CO</t>
  </si>
  <si>
    <t>00196612a</t>
  </si>
  <si>
    <t xml:space="preserve">1) Sentencia 2012-01966
Expediente 10-06667-0007-CO. A las nueve horas con treinta y dos minutos. Acción de Inconstitucionalidad contra del Artículo 2 del Código Electoral. Ley número 8765. Publicado en la Gaceta número 171. Se declara sin lugar la acción planteada.-
</t>
  </si>
  <si>
    <t>Artículo 2 párrafo tercero</t>
  </si>
  <si>
    <t>100178970007CO</t>
  </si>
  <si>
    <t>0089892011a</t>
  </si>
  <si>
    <t>Sentencia 2011-08989 Expediente 10-17897-0007-CO. A las quince horas con treinta y cuatro minutos. Acción de Inconstitucionalidad. JUSTO OROZCO ÁLVAREZ, en su condición de PRESIDENTE DEL PARTIDO POLÍTICO RENOVACIÓN COSTARRICENSE y OTROS en contra de los artículos 50, 51, 55, 61 y 62 del Reglamento sobre el Financiamiento de los Partidos Políticos, Decreto No. TSE-17 de 19 de octubre de 2009 y contra las resoluciones Nos. 6930-E-10-2010 de las 10:00 hrs. de 18 de noviembre de 2010 y 8141-E10-2010 de las 12:10 hrs. de 23 de diciembre de 2010, ambas emitidas por el Tribunal Supremo de Elecciones. Intervienen, también, en la acción, LA PROCURADURÍA GENERAL DE LA REPÚBLICA y EL TRIBUNAL SUPREMO DE ELECCIONES. Se declara sin lugar la acción de inconstitucionalidad.-</t>
  </si>
  <si>
    <t>Decreto TSE-17 de 19/10/2009 Reglamento sobre el Financiamiento de los Partidos Políticos</t>
  </si>
  <si>
    <t>Artículos 50, 51, 55, 61 y 62</t>
  </si>
  <si>
    <t>Resoluciones 6930-E-10-2010 de 18/11/2010 y 8141-E10-2010 de 23/12/2010</t>
  </si>
  <si>
    <t>10021950007CO</t>
  </si>
  <si>
    <t>00721412a</t>
  </si>
  <si>
    <t xml:space="preserve">1) Sentencia 2012-07214
Expediente 10-02195-0007-CO. A las dieciséis horas con dos minutos. Acción de Inconstitucionalidad contra de la Resolución Administrativa del Catastro Nacional de las 15:31 horas del 31 de octubre de 1994. Se declara sin lugar el recurso.-
</t>
  </si>
  <si>
    <t>Resolución Administrativa del Catastro Nacional de 31/10/1994</t>
  </si>
  <si>
    <t>10069630007CO</t>
  </si>
  <si>
    <t>00640912a</t>
  </si>
  <si>
    <t xml:space="preserve">1) Sentencia 2012-06409
Expediente 10-06963-0007-CO. A las dieciséis horas con tres minutos. Acción de Inconstitucionalidad contra del Artículo 351 del Código Penal, en la parte que señala, sea de cualquier otro modo. Se declara sin lugar la acción.-
</t>
  </si>
  <si>
    <t>Artículo 351 en la parte que señala "sea de cualquier modo"</t>
  </si>
  <si>
    <t>10075240007CO</t>
  </si>
  <si>
    <t>00026712a</t>
  </si>
  <si>
    <t xml:space="preserve">1) Sentencia 2012-00267
Expediente 10-07524-0007-CO. A las quince horas con treinta y cuatro minutos. Acción de Inconstitucionalidad. Ricardo Harbottle Chinchilla en contra del Artículo 9 inciso d) del Reglamento del Estatuto de Servicio Civil. Se declara parcialmente con lugar la acción y en consecuencia se anula el párrafo segundo del inciso d) del artículo 9 del Reglamento del Estatuto de Servicio Civil, Decreto Ejecutivo No. 21 del 14 de diciembre de 1954. En cuanto al primer párrafo, debe el Poder Ejecutivo, en el plazo de tres meses contado a partir de la notificación de esta sentencia, proceder a subsanar la omisión allí contenida, con la finalidad de que establezca los límites al plazo que debe aplicar la Administración para autorizar el reingreso al Servicio Civil, a aquellos funcionarios que hayan sido destituidos de algún puesto dentro del Régimen del Servicio Civil. Esta sentencia tiene efectos declarativos y retroactivos a la fecha de vigencia de las normas anuladas, sin perjuicio de derechos adquiridos de buena fe. Comuníquese al Poder Ejecutivo. Reséñese este pronunciamiento en el Diario Oficial La Gaceta y publíquese íntegramente en el Boletín Judicial. Notifíquese-
</t>
  </si>
  <si>
    <t>Decreto Ejecutivo 21 Reglamento del Estatuto del Servicio Civil</t>
  </si>
  <si>
    <t>Artículo 9 inciso d)</t>
  </si>
  <si>
    <t>10084270007CO</t>
  </si>
  <si>
    <t>00641312a</t>
  </si>
  <si>
    <t xml:space="preserve">1) Sentencia 2012-06413
Expediente 10-08427-0007-CO. A las dieciséis horas con siete minutos. Acción de Inconstitucionalidad contra del Decreto Ejecutivo No. 22072-MEP del 25 de abril de 1993. Se declara sin lugar la acción.-
</t>
  </si>
  <si>
    <t xml:space="preserve">Decreto Ejecutivo 22072-MEP </t>
  </si>
  <si>
    <t>070139750007CO</t>
  </si>
  <si>
    <t>01271612012a</t>
  </si>
  <si>
    <t xml:space="preserve">Sentencia 2012-12716 
Expediente 07-013975-0007-CO. A las dieciséis horas con un minutos. Acción de inconstitucionalidad contra el Decreto 33957-MINAE-MAG. Se declara con lugar la acción y, en consecuencia, se anula el artículo 2° del Decreto Ejecutivo No. 33957-MINAE-MAG. Esta sentencia tiene efectos declarativos y retroactivos a la fecha de vigencia de la norma impugnada, sin perjuicio de los derechos adquiridos de buena fe las situaciones jurídicas consolidadas. Publíquese íntegramente en el Boletín Judicial y reséñese en el Diario Oficial La Gaceta. Notifíquese al Poder Ejecutivo para lo de su cargo. El Magistrado Castillo Víquez salva el voto y declara sin lugar la acción.-
</t>
  </si>
  <si>
    <t>Decreto Ejecutivo 33957-MINAE-MAG Reforma Metodología Determinación Capacidad Uso Tierras</t>
  </si>
  <si>
    <t>110003290007CO</t>
  </si>
  <si>
    <t>0046302014a</t>
  </si>
  <si>
    <t>LIBERTAD DE ASOCIACION</t>
  </si>
  <si>
    <t xml:space="preserve"> Sentencia 2014 - 004630. Expediente 11-000329-0007-CO. A las dieciséis horas. Acción de inconstitucionalidad contra el artículo 10 de la Ley de Asociaciones No. 218 del 8 de agosto de 1939, según reforma introducida por medio de la Ley No. 8901, publicada en la Gaceta No. 251 del 27 de diciembre de 2010. Se declara SIN lugar la acción. La Ley N.° 8901 de 27 de diciembre de 2010 Ley de Porcentaje Mínimo de Mujeres no es inconstitucional siempre que se interprete que, los Órganos Directivos de las Asociaciones Civiles, Asociaciones Solidaristas, Asociaciones Comunales y Sindicatos, deben estar integrados respetando la paridad de género, de forma progresiva y siempre que ello sea posible conforme a la libertad ideológica, el derecho de asociación y según la conformación fáctica y proporcional que cada uno de los géneros lo permita en la asociación en cuestión. Reséñese este pronunciamiento en el Diario Oficial La Gaceta y publíquese íntegramente en el Boletín Judicial. Notifíquese esta resolución a la Procuraduría General de la República, a los accionantes y coadyuvantes. Comuníquese al representante del Ministerio de Trabajo. La Magistrada Garro Vargas pone una nota. </t>
  </si>
  <si>
    <t>Ley 218 de Asociaciones</t>
  </si>
  <si>
    <t>110004970007CO</t>
  </si>
  <si>
    <t>00393912a</t>
  </si>
  <si>
    <t xml:space="preserve">1) Sentencia 2012-03939
Expediente 11-000497-0007-CO. A las dieciséis horas. Acción de Inconstitucionalidad contra del Artículo 115 y 131 inciso e) de la Ley de Tránsito y contra toda la Ley indicada. Se declara sin lugar la acción. El Magistrado Castillo salva el voto y declara con lugar la acción. El Magistrado Gilbert Armijo consigna nota.-
</t>
  </si>
  <si>
    <t>Artículos 115 y 131 inciso e)</t>
  </si>
  <si>
    <t>110015730007CO</t>
  </si>
  <si>
    <t>01106612a</t>
  </si>
  <si>
    <t xml:space="preserve">Sentencia 2012 - 011066. 
Expediente 11-001573-0007-CO. A las dieciséis horas con treinta y tres minutos. Acción de inconstitucionalidad contra artículo 62, párrafo primero del Código de deberes jurídicos, morales y éticos del profesional en derecho Se declara SIN LUGAR la acción. 
</t>
  </si>
  <si>
    <t>Código de Deberes Jurídicos, Morales y Éticos del Profesional en Derecho</t>
  </si>
  <si>
    <t>Numeral 62 párrafo primero</t>
  </si>
  <si>
    <t>110015980007CO</t>
  </si>
  <si>
    <t>0165922011a</t>
  </si>
  <si>
    <t>Sentencia 2011-16592 Expediente 11-01598-0007-CO. A las quince horas con treinta y un minutos. Acción de Inconstitucionalidad. CARLOS LUIS AVENDAÑO CALVO EN SU CONDICIÓN DE PRESIDENTE Y REPRESENTANTE DEL PARTIDO RESTAURACION NACIONAL, en contra del ARTÍCULO 68 DEL CÓDIGO ELECTORAL, LEY NO. 8765 DE 19 DE AGOSTO DE 2009. Se declara con lugar la acción planteada y en consecuencia se anula por inconstitucional la frase "no participen o" contenida en el artículo 68 del Código Electoral, Ley número 8765 del diecinueve de agosto de dos mil nueve, cuyo texto queda entonces de la siguiente manera.- "Artículo 68. Con la salvedad de lo dispuesto para las coaliciones, la Dirección General del Registro Electoral cancelará, sin más trámite, las inscripciones de los partidos políticos que no obtengan, en la elección respectiva, un número de votos válidos igual o superior al número de adhesiones exigidas en este Código".- Esta sentencia tiene efectos declarativos y retroactivos a la fecha de vigencia de la norma anulada, sin perjuicio de derechos adquiridos de buena fe. Comuníquese esta sentencia a los Poderes Legislativo y Ejecutivo.- Reséñese este pronunciamiento en el Diario Oficial La Gaceta y publíquese íntegramente en el Boletín Judicial. Notifíquese. La Magistrada Calzada Miranda da razones separadas. Los Magistrados Cruz y Castillo ponen nota.-</t>
  </si>
  <si>
    <t>Artículo 68</t>
  </si>
  <si>
    <t>120024230007CO</t>
  </si>
  <si>
    <t>0147362013a</t>
  </si>
  <si>
    <t>Sentencia 2013 - 014736. Expediente 12-002423-0007-CO. A las quince horas con cuarenta y cinco minutos. Acción de inconstitucionalidad contra Ley De Incentivos A Los Profesionales En Ciencias Medicas Nº 6836. Se declara SIN lugar la acción.-</t>
  </si>
  <si>
    <t>Oficinista</t>
  </si>
  <si>
    <t>Ley 6836 de Incentivos a los Profesionales en Ciencias Médicas</t>
  </si>
  <si>
    <t>110022740007CO</t>
  </si>
  <si>
    <t>00821013a</t>
  </si>
  <si>
    <t xml:space="preserve">Sentencia 2013 - 008210. Expediente 11-002274-0007-CO. A las catorce horas con treinta minutos. Acción de inconstitucionalidad contra el artículo 15 del Reglamento del Fondo de Pensiones y Jubilaciones del Cuerpo de Bomberos. Se declara con lugar la acción. Se anula por inconstitucional el 15 del Reglamento del Fondo de Pensiones y Jubilaciones para los miembros del Benemérito Cuerpo de Bomberos de Costa Rica. Esta sentencia tiene efectos declarativos y retroactivos a la fecha de vigencia de la norma impugnada, sin perjuicio de los derechos adquiridos de buena fe y las situaciones jurídicas consolidadas. De conformidad con el artículo 91 de la Ley de la Jurisdicción Constitucional, se dimensionan en el tiempo los efectos de la presente declaratoria de inconstitucionalidad, para que éstos se produzcan sólo hacia el futuro, a partir de la fecha del dictado de esta sentencia. Publíquese íntegramente en el Boletín Judicial y reséñese en el Diario Oficial La Gaceta. El Magistrado Rueda Leal salva el voto y declara sin lugar la acción. El Magistrado Jinesta pone nota. </t>
  </si>
  <si>
    <t>Reglamento del Fondo de Pensiones y Jubilaciones para los miembros del Cuerpo de Bomberos</t>
  </si>
  <si>
    <t>Artículo 15</t>
  </si>
  <si>
    <t>110029540007CO</t>
  </si>
  <si>
    <t>0078082011a</t>
  </si>
  <si>
    <t>Sentencia 2011-07808 Expediente 11-02954-0007-CO. A las catorce horas con cincuenta y seis minutos. Acción de Inconstitucionalidad. Santos Lara García en contra de los artículos 60 inciso ch) de la Ley de Tránsito por Vías Públicas Terrestres, número 7331 del trece de abril de mil novecientos noventa y tres y 26.1.5 del Reglamento sobre el seguro obligatorio para vehículos automotores, Decreto Ejecutivo número 25370-MOPT-J-MP del cuatro de julio de mil novecientos noventa y seis. Intervinieron también en el proceso la Procuradora General de la República Ana Lorena Brenes Esquivel y el Gerente General del Instituto Nacional de Seguros, José Ángel Villalobos Villalobos. Se declara CON LUGAR la acción. En consecuencia, debe entenderse incluido al padre de crianza como beneficiario en los artículos 60 inciso ch) de la Ley de Tránsito por Vías Públicas Terrestres número 7331 del trece de abril de mil novecientos noventa y tres y 26.1.5 del Reglamento sobre el seguro obligatorio para vehículos automotores, Decreto Ejecutivo número 25370-MOPT-J-MP. Esta sentencia es declarativa y su efecto retroactivo a la fecha de vigencia de las normas impugnadas, todo sin perjuicio de derechos adquiridos de buena fe. Notifíquese a la Asamblea Legislativa y al Poder Ejecutivo. Reséñese este pronunciamiento en el Diario Oficial La Gaceta y publíquese íntegramente en el Boletín Judicial. Notifíquese.-</t>
  </si>
  <si>
    <t>Artículo 60 inciso ch)</t>
  </si>
  <si>
    <t>Decreto Ejecutivo 25370-MOPT-J-MP Reglamento sobre el seguro obligatorio para vehículos automotores</t>
  </si>
  <si>
    <t>090040360007CO</t>
  </si>
  <si>
    <t>0058672010a</t>
  </si>
  <si>
    <t>Se declara sin lugar la acción</t>
  </si>
  <si>
    <t xml:space="preserve">artículo 25 </t>
  </si>
  <si>
    <t>110038460007CO</t>
  </si>
  <si>
    <t>00888912a</t>
  </si>
  <si>
    <t>EDUCACION</t>
  </si>
  <si>
    <t xml:space="preserve">1) Sentencia 2012-08889    Expediente 11-003846-0007-CO. A las dieciséis horas. Acción de inconstitucionalidad contra Articulo 32 Del Estatuto Orgánico De La Universidad Técnica Nacional. Se declara con lugar la acción. Se anula la siguiente frase del artículo 32 del Estatuto Orgánico de la Universidad Técnica Nacional: “y contarán con personería jurídica instrumental con el fin de administrar el patrimonio y los recursos que se les asignen’. Esta sentencia tiene efectos declarativos y retroactivos a la fecha de vigencia de la norma anulada, sin perjuicio de derechos adquiridos de buena fe. Comuníquese este pronunciamiento a la Universidad Técnica Nacional y a la Contraloría General de la República. Reséñese este pronunciamiento en el Diario Oficial La Gaceta y publíquese en el Boletín Judicial. Notifíquese. Los Magistrados Castillo Víquez y Mora Mora salvan el voto y declara sin lugar la acción.- </t>
  </si>
  <si>
    <t>Estatuto Orgánico de la Universidad Técnica Nacional</t>
  </si>
  <si>
    <t>Artículo 32</t>
  </si>
  <si>
    <t>100048300007CO</t>
  </si>
  <si>
    <t>01663112a</t>
  </si>
  <si>
    <t xml:space="preserve">1) Sentencia 2012-16631
Expediente 10-004830-0007-CO. A las dieciséis horas con treinta y tres minutos. Acción de inconstitucionalidad contra el Articulo 44 De La Ley Del Impuesto Sobre La Renta. Se declara sin lugar la acción. Se interpreta que el artículo 44 de la Ley del Impuesto sobre la Renta no es contrario al Derecho de la Constitución, siempre y cuando se interprete que el agente de retención que cumpla con sus obligaciones, aún cuando lo haga tarde, tiene la posibilidad de deducir como gastos del ejercicio las sumas pagadas por los conceptos que originaron las retenciones establecidas en esa ley. Comuníquese a la Dirección General de Tributación Directa. Publíquese en el Boletín Judicial y reséñese en el diario oficial La Gaceta. Notifíquese. Los Magistrados Armijo, Castillo y Cruz salvan el voto y declaran sin lugar la acción. 
</t>
  </si>
  <si>
    <t>Ley 7092 del Impuesto sobre la Renta</t>
  </si>
  <si>
    <t>Artículo 44</t>
  </si>
  <si>
    <t>060085260007CO</t>
  </si>
  <si>
    <t>0005962008a</t>
  </si>
  <si>
    <t>Se declara SIN LUGAR la acción.</t>
  </si>
  <si>
    <t>Ley 7576 Justicia Penal Juvenil</t>
  </si>
  <si>
    <t>Artículos 50 y 75 inciso a)</t>
  </si>
  <si>
    <t>110055600007CO</t>
  </si>
  <si>
    <t>00515113a</t>
  </si>
  <si>
    <t>Decreto ejecutivo 36320-MP-MTSS</t>
  </si>
  <si>
    <t>110058260007CO</t>
  </si>
  <si>
    <t>01065812a</t>
  </si>
  <si>
    <t xml:space="preserve">1) Sentencia 2012-10658 
Expediente 11-005826-0007-CO. A las dieciséis  horas con treinta minutos. Acción de inconstitucionalidad contra -artículo  34  del  Reglamento  de  Seguro  de  Salud.  Se  declara parcialmente con lugar la acción. En consecuencia se anula por inconstitucional la siguiente frase del artículo 34 del Reglamento de Seguro de Salud de la Caja Costarricense de Seguro Social, emitido por la Junta Directiva de esa institución en la Sesión No. 7082 de 3 de diciembre de 1996 "(...) Los subsidios por incapacidad se pagarán hasta por un máximo de 52 semanas. No obstante, si el asegurado ha cotizado con 9 cuotas mensuales dentro de los 12 meses anteriores a la fecha de la incapacidad, se podrá prorrogar el pago de subsidios hasta por 26 semanas adicionales en los términos que establece el Reglamento para el Otorgamiento de Incapacidades y Licencias.". En lo demás, se declara sin lugar la acción. Esta sentencia tiene efecto declarativo a partir de la anulación de la norma impugnada, sin perjuicio de derechos  adquiridos de buena fe. Comuníquese a la Junta Directiva de la Caja Costarricense de Seguro Social. Reséñese este pronunciamiento en el Diario Oficial "La Gaceta" y publíquese íntegramente en el Boletín Judicial. Notifíquese. Los Magistrados Mora y Rueda salvan el voto y declaran sin lugar la acción en todos sus extremos. La Magistrada Calzada y el Magistrado Castillo ponen nota.
</t>
  </si>
  <si>
    <t>Artículo 34</t>
  </si>
  <si>
    <t>110060880007CO</t>
  </si>
  <si>
    <t>01489112a</t>
  </si>
  <si>
    <t xml:space="preserve">1) Sentencia 2012-14891
Expediente 12-001637-0007-CO. A las catorce horas con treinta minutos. Acción de inconstitucionalidad contra Jurisprudencia De La Sala Segunda Respecto A La Obligación De Indexación De Sentencias. Se declara sin lugar la acción.-
</t>
  </si>
  <si>
    <t>INSTITUCIONES PÚBLICAS</t>
  </si>
  <si>
    <t>Jurisprudencia de la Sala Segunda</t>
  </si>
  <si>
    <t>Sentencias 260-2009, 312-2009, 225-2010 y 1419-2010</t>
  </si>
  <si>
    <t>110061860007CO</t>
  </si>
  <si>
    <t>00889012a</t>
  </si>
  <si>
    <t xml:space="preserve">2) Sentencia 2012-08890    Expediente 11-006186-0007-CO. A las dieciséis horas con un minutos. Acción de inconstitucionalidad contra Artículo 47 Reglamento Invalidez, Vejez Y Muerte. Se declara con lugar la acción. En consecuencia, Se anula el artículo 47 del Reg1rento de Invalidez, Vejez y Muerte de la Caja Costarricense, por los efectos que produjo durante su vigencia.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De conformidad con lo dispuesto por el artículo 91 de la Ley de Jurisdicción Constitucional, se dimensionan los efectos de esta resolución en el sentido que el derecho de pensión por viudez, anteriormente reconocidos y que fueron luego cesados en virtud de la aplicación de la norma anulada en esta resolución, se hará solamente para los casos pendientes de resolución y discusión en sede administrativa o judicial al momento de publicación del primer aviso Sobre la interposición de esta acción, salvo para la actora para quien la retroactividad de la declaratoria es plena. Reséñese este pronunciamiento en el Diario Oficial La Gaceta y publíquese íntegramente en el Boletín Judicial. Notifíquese. </t>
  </si>
  <si>
    <t>Reglamento de Invalidez, Vejez y Muerte de la Caja Costarricense de Seguro Social (que estuvo vigente hasta el 9 de marzo de 1995)</t>
  </si>
  <si>
    <t>Artículo 47</t>
  </si>
  <si>
    <t>110065510007CO</t>
  </si>
  <si>
    <t>01829812a</t>
  </si>
  <si>
    <t xml:space="preserve">Sentencia 2012 - 018298.
Expediente  11-006551-0007-CO.  A  las  catorce  horas  con  treinta minutos. Acción de inconstitucionalidad contra Decreto Ejecutivo número  34303-MP-MIVAH.  Publicado  en  La  Gaceta  número  31  del 13-01-2002.alcalde Municipal De San Jose, Ministro De La Presidencia, Ministro De Vivienda Y Asentamientos Humanos, Presidente Del Concejo Municipal De San Jose, Presidente Eje. Se declara parcialmente con lugar la acción, solo en cuanto al agravio  relacionado con el artículo 50  de  la  Constitución  Política.  En  consecuencia,  se  declara inconstitucional el Decreto Ejecutivo Nº 34303-MP-MIVAH del 23 de noviembre  de  2007.  Esta  sentencia  tiene  efectos  declarativos  y retroactivos a la fecha de vigencia de la norma anulada, sin perjuicio de derechos adquiridos de buena fe y las relaciones o situaciones jurídicas que se hubieran consolidado por prescripción, caducidad o en virtud de sentencia pasada en autoridad de cosa juzgada material. Reséñese este pronunciamiento en el Diario Oficial La Gaceta y publíquese íntegramente en el Boletín Judicial. En lo demás, por mayoría, se declara sin lugar el recurso. Los Magistrados Armijo Sancho, Cruz Castro y Rueda Leal salvan el  voto y también declaran con lugar la acción por violación al artículo 9  de la Constitución Política. Notifíquese a todas las partes.-
</t>
  </si>
  <si>
    <t>Decreto ejecutivo 3403-MP-MIVAH</t>
  </si>
  <si>
    <t>110065600007CO</t>
  </si>
  <si>
    <t>00347113a</t>
  </si>
  <si>
    <t>68)Sentencia 2013-03471. Expediente 11-006560-0007-CO. A las dieciséis horas con un minutos. Acción de inconstitucionalidad contra el artículo 16 del Reglamento del Fondo de Garantías y Jubilaciones de los empleados del Banco Nacional de Costa Rica. Se declara con lugar la acción planteada. En consecuencia, se anula por inconstitucional la frase "El derecho a la pensión por viudez, cesará de inmediato cuando el beneficiario, establezca un nuevo vínculo matrimonial o de Unión de Hecho" del artículo 16 del Reglamento del Fondo de Garantías y Jubilaciones de los empleados del Banco Nacional de Costa Rica. Asimismo, por conexión o consecuencia se anula por inconstitucional la frase "cónyuge o compañera(compañero) debe mantener su estado de viudez o soltería" del artículo12 del Reglamento del Fondo, publicado en La Gaceta No. 78 de 24 de abril de 2003, el cual fue modificado según reforma publicada en La Gaceta No. 62 de 31 de marzo de 2005. Esta sentencia tiene efectos declarativos a partir de la fecha de esta sentencia en sentido general. De conformidad con el artículo 91 de la Ley de la Jurisdicción Constitucional, se dimensionan los efectos de esta resolución en el sentido de que el derecho de pensión se reconocerá para los casos pendientes de resolución en sede administrativa o judicial a partir de la publicación del primer aviso de interposición de esta acción, salvo para el caso de la actora para quien la retroactividad de la declaratoria es plena. Publíquese íntegramente en el Boletín Judicial y reséñese en el Diario Oficial La Gaceta. Notifíquese. El Magistrado Rueda Leal salva el voto y declara sin lugar la acción. Los Magistrados Jinesta Lobo y Araya García, así como la Magistrada Salazar Cambronero, consignan nota.</t>
  </si>
  <si>
    <t>Reglamento del Fondo de Garantías y Jubilaciones del Banco Nacional de Costa Rica</t>
  </si>
  <si>
    <t>110073210007CO</t>
  </si>
  <si>
    <t>01056912a</t>
  </si>
  <si>
    <t xml:space="preserve">1) Sentencia 2012-10569 
Expediente 11-007321-0007-CO. A las catorce horas con treinta minutos. Acción de inconstitucionalidad contra Artículos 03, 06, 07 Y 08 De La Ley Indígena, Ley Nº 6172 Y El Decreto Ejecutivo Nº 29956-g Director Del Departamento De Topografía Del Instituto De Desarrollo Agrario, Director Ejecutivo Del Sistema Nacional De Áreas De Conservación Del Ministerio de Ambiente, energía y Telecomunicaciones. Se declara sin lugar la acción de inconstitucionalidad.
</t>
  </si>
  <si>
    <t>Ley 6172 Indígena</t>
  </si>
  <si>
    <t>Artículos 3, 6, 7 y 8</t>
  </si>
  <si>
    <t>Decretos Ejecutivos 25296 y 29956</t>
  </si>
  <si>
    <t>110073880007CO</t>
  </si>
  <si>
    <t>01145413a</t>
  </si>
  <si>
    <t>Sentencia 2013 - 011454. Expediente 11-007388-0007-CO. A las quince horas con cinco minutos. Acción de inconstitucionalidad. Se declara sin lugar la acción de inconstitucionalidad. Los Magistrados Cruz Castro, Castillo Víquez y Rueda Leal, ponen nota separada.</t>
  </si>
  <si>
    <t>Artículo 34 inciso c)</t>
  </si>
  <si>
    <t xml:space="preserve">Ley 8422 Contra la Corrupción y el Enriquecimiento Ilícito en la Función Pública, artículo 14; Reglamento de Procedimientos Administrativos de la Contraloría General de la República R-CO-16-2007  artículos 25 inciso c), 59, 63, 64 y 66; y Directriz para la Operación del Sistema de Registro de Sanciones de la Hacienda Pública, atículos 5, 6, 9, 15.III </t>
  </si>
  <si>
    <t>110076320007CO</t>
  </si>
  <si>
    <t>01106512a</t>
  </si>
  <si>
    <t xml:space="preserve">Sentencia 2012 - 011065. 
Expediente 11-007632-0007-CO. A las dieciséis horas con treinta y dos minutos. Acción de inconstitucionalidad contra Jurisprudencia de la Sala Segunda en la que se establece la naturaleza salarial de la propina. Se declara sin lugar la acción de inconstitucionalidad. El Magistrado Rueda salva el voto y declara con lugar la acción.
</t>
  </si>
  <si>
    <t>Sentencias 69-1995, 381-1999, 865-2005 y 276-2010</t>
  </si>
  <si>
    <t>110077380007CO</t>
  </si>
  <si>
    <t>01057012a</t>
  </si>
  <si>
    <t xml:space="preserve">1) Sentencia 2012-10570
Expediente 11-007738-0007-CO. A las catorce horas con treinta minutos. Acción de inconstitucionalidad contra Decreto Ejecutivo No 35883-Ministerio de Ambiente, Energía y Telecomunicaciones Del 5 De Abril De 2010. Se declara sin lugar la acción de inconstitucionalidad.
</t>
  </si>
  <si>
    <t>Decreto Ejecutivo 35883-MINAET</t>
  </si>
  <si>
    <t>110079160007CO</t>
  </si>
  <si>
    <t>00921512a</t>
  </si>
  <si>
    <t xml:space="preserve">1) Sentencia 2012-09215
Expediente 11-007916-0007-CO. A las catorce horas con treinta minutos. Acción de inconstitucionalidad contra el OFICIO DFOE-SOC-1196 de 29 de Noviembre del 2012 y OFICIO Nº DFOE-SOC-IF-75-200 de la Contraloría General de la República. Se declara sin lugar la acción planteada.-
</t>
  </si>
  <si>
    <t>Oficio DFCOE-SOC-1196 del 29/10/2010 de la Contraloría General de la República</t>
  </si>
  <si>
    <t>Oficio DFCOE-SOC-IF-75-2010 del 19/10/2010 de la Contraloría General de la República</t>
  </si>
  <si>
    <t>110085910007CO</t>
  </si>
  <si>
    <t>01701212a</t>
  </si>
  <si>
    <t xml:space="preserve">1) Sentencia 2012-17012
 Expediente 11-008591-0007-CO. A las catorce horas con treinta minutos. Acción de inconstitucionalidad contra el artículo 113 del Reglamento Autónomo de Servicio del Instituto de Fomento y Asesoría Municipal. Se declara con lugar la acción y, en consecuencia, se anula por inconstitucional el artículo 113 del Reglamento Autónomo de organización y Servicio del Instituto de Fomento y Asesoría Municipal, publicado en La Gaceta número 242 del 20 de diciembre de 1993, por considerarlo contrario al derecho a la seguridad social, a la solidaridad, al derecho a la salud y al trabajo. Por los efectos de esta declaratoria, se dispone que el Instituto de Fomento y Asesoría Municipal deberá mantener la incapacidad y, consecuentemente, el pago del subsidio, mientras según criterio médico subsista el motivo de esta. Esta sentencia tiene efecto declarativo a partir de la anulación de la norma impugnada, sin perjuicio de derechos adquiridos de buena fe. Reséñese este pronunciamiento en el Diario Oficial La Gaceta y publíquese íntegramente en el Boletín Judicial. Los Magistrados Mora y Rueda salvan el voto y declaran sin lugar la acción. Notifíquese a las partes.-
</t>
  </si>
  <si>
    <t>Reglamento Autónomo de Servicio del Instituto de Fomento y Asesoría Municipal</t>
  </si>
  <si>
    <t>Artículo 113</t>
  </si>
  <si>
    <t>110088380007CO</t>
  </si>
  <si>
    <t>01701312a</t>
  </si>
  <si>
    <t xml:space="preserve">1) Sentencia 2012-17013
 Expediente 11-008838-0007-CO. A las catorce horas con treinta minutos. Acción de inconstitucionalidad contra Articulo 14 del Estatuto de Servicio Civil. Se declara sin lugar la acción.-
</t>
  </si>
  <si>
    <t>070161110007CO</t>
  </si>
  <si>
    <t>0081562011a</t>
  </si>
  <si>
    <t>Sentencia 2011-08156 Expediente 07-16111-0007-CO. A las nueve horas con cuatro minutos. Acción de Inconstitucionalidad. Hotelera Bonanza S.A. en contra del 44 de la Ley del Impuesto sobre la Renta N° 7092. Intervino también en el proceso Farid Beirute Brenes en representación de la Procuraduría General de la República. Se declara parcialmente con lugar la acción, únicamente, en cuanto se impugna la directriz No. DN-28-03 de 30 de septiembre de 2003 la que fue aclarada por la No. DN-30-03 de 29 de octubre de 2003, las que se declaran inconstitucionales. Se dimensiona la declaratoria de inconstitucionalidad en el sentido que tiene efectos a partir de su publicación íntegra en el Boletín Judicial, todo sin perjuicio de los derechos adquiridos de buena fe, situaciones jurídicas consolidadas en virtud de prescripción, caducidad o sentencia con autoridad de cosa juzgada material, salvo para el caso concreto en que tiene eficacia retroactiva a la fecha de vigencia de las directrices. Comuníquese a la Dirección General de Tributación Directa. Publíquese en el Boletín Judicial y reséñese en el diario oficial La Gaceta. Notifíquese. Los Magistrados Armijo, Cruz y Castillo salvan el voto y declaran sin lugar la acción. El Magistrado Cruz Castro consigna nota.(3) En la resolución de este asunto participó el Magistrado Luis Paulino Mora Mora en sustitución de la Magistrada Roxana Salazar Cambronero. Acto seguido, sale del recinto el Magistrado Mora Mora para dar lugar a la Magistrada Salazar Cambronero, quien seguirá integrando la Sala por el resto de la sesión.-</t>
  </si>
  <si>
    <t xml:space="preserve">Artículos 8.2 y 44 </t>
  </si>
  <si>
    <t>RPR</t>
  </si>
  <si>
    <t>110089310007CO</t>
  </si>
  <si>
    <t>01302312a</t>
  </si>
  <si>
    <t xml:space="preserve">1) Sentencia 2012-13023
 Expediente 11-008931-0007-CO las once horas con treinta minutos. Acción de inconstitucionalidad contra el Artículo 30 Del Reglamento Para La Autorización, Reconocimiento Y Compensación Del Tiempo Extraordinario De La Dirección General De Migración Y Extranjería. Se declara con lugar la acción. En consecuencia, se anula el artículo 30 del Reglamento para la autorización, reconocimiento y compensación del tiempo extraordinario en la Dirección General de Migración y Extranjería, Decreto Ejecutivo #33791-G del 22 de marzo del 2007, publicado en el Diario Oficial La Gaceta #108 del 06 de junio de 2007.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fecha de esta resolución. Comuníquese este pronunciamiento al Ministerio de la Presidencia, al Ministerio de Gobernación, a la Procuraduría General de la República. Reséñese este pronunciamiento en el Diario Oficial La Gaceta y publíquese íntegramente en el Boletín Judicial. El Magistrado Castillo Víquez salva el voto y declara sin lugar la acción. Notifíquese. 
</t>
  </si>
  <si>
    <t>Reglamento para la autorización, reconocimiento y compensación del tiempo extraordinario en la Dirección General de Migración y Extranjería</t>
  </si>
  <si>
    <t>Artículo 30</t>
  </si>
  <si>
    <t>110102250007CO</t>
  </si>
  <si>
    <t>00222113a</t>
  </si>
  <si>
    <t xml:space="preserve">2) Sentencia 2013-02221
Expediente 11-010225-0007-CO. A las catorce horas con treinta minutos. Acción de inconstitucionalidad contra el artículo 31 De La Ley 7302, Ley De Creación Del Régimen General De Pensiones Con Cargo Al Presupuesto Nacional; Artículos 47, 48, 49, 50 Y 51 Del Decreto Ejecutivo No 33080-MTSS-H (modificado Mediante Decreto No 34869-MTSS-H De 23 De Octubre De 2008; Y Otras. Se declara sin lugar la acción. 
</t>
  </si>
  <si>
    <t>Ley 7302 de Creación del Régimen General de Pensiones con cargo al Presupuesto Nacional</t>
  </si>
  <si>
    <t>Decreto Ejecutivo 33080-MTSS-H  artículos 47, 48, 49, 50 y 51; Ley 7268 artículo 6;  Ley 7531 artículos 76, 77 y 78; Reglamento General de Capitalización Colectiva del Sistema de Pensiones y  Jubilaciones  del  Magisterio  Nacional artículos 60, 61, 62, 63 y 64</t>
  </si>
  <si>
    <t>110094440007CO</t>
  </si>
  <si>
    <t>00222013a</t>
  </si>
  <si>
    <t>SERVICIOS PUBLICOS</t>
  </si>
  <si>
    <t xml:space="preserve">1) Sentencia 2013-02220
Expediente 11-009444-0007-CO. A las catorce horas con treinta minutos. Acción de inconstitucionalidad contra Resolución 092-2011 Del Consejo De La Superintendencia De Telecomunicaciones. Se declara sin lugar la acción. Se interpreta conforme al Derecho de la Constitución lo dispuesto por el Por Tanto VII de la resolución No. 092-2011 de las 11:00 hrs. De 4 de mayo de 2011, publicada en el Diario Oficial La Gaceta No.95 de 18 de mayo de 2011, adoptada por el Consejo de la Superintendencia de Telecomunicaciones, en el sentido que la renuncia se aplica siempre que la respectiva terminal no presente problemas de incompatibilidad técnica. 
</t>
  </si>
  <si>
    <t>Resolución 092-2011 del 4/05/2011 del Consejo de la Superintendencia de Telecomunicaciones</t>
  </si>
  <si>
    <t>Por tanto VII</t>
  </si>
  <si>
    <t>110098730007CO</t>
  </si>
  <si>
    <t>01273712a</t>
  </si>
  <si>
    <t xml:space="preserve">19) Sentencia 2012-12737
Expediente 11-009873-0007-CO. A las nueve horas con cinco minutos. Acción de inconstitucionalidad contra Artículo 45 Del Código Municipal Ley No 7794 del 30 De Abril De 1998 Y El Artículo 67 Del Reglamento Autónomo De Organización Y Servicio De La Municipalidad De San José Ley No 472 Del 26 De Agosto De 1997. Se declara sin lugar la acción de inconstitucionalidad. 
</t>
  </si>
  <si>
    <t>Ley 7794 Código Municipal</t>
  </si>
  <si>
    <t>Artículo 145</t>
  </si>
  <si>
    <t>Ley 472 Reglamento Autónomo de Organización y Servicio de la Municipalidad de San José artículo 67</t>
  </si>
  <si>
    <t>00721212a</t>
  </si>
  <si>
    <t xml:space="preserve">1) Sentencia 2012-07212
Expediente 10-11964-0007-CO. A las dieciséis horas. Acción de Inconstitucionalidad contra de los Artículos 25 párrafo 3 inciso c) y 54 párrafo 5 del Reglamento de Procedimientos Administrativos de la Contraloría General de la República. Artículo 18 de la Ley 8422. Ley Contra la Corrupción y el Enriquecimiento Ilícito en la Función Pública. Se declaran sin lugar las acciones acumuladas. La Magistrada Calzada y el Magistrado Jinesta salvan el voto y declaran parcialmente con lugar la acción, únicamente en lo que atañe al artículo 25, párrafo 3°, inciso c), del Reglamento de Procedimientos Administrativos de la Contraloría General de la República.- El Magistrado Castillo pone nota.-
</t>
  </si>
  <si>
    <t>Artículos 25 párrafo 3 inciso c) y 54 párrafo 5</t>
  </si>
  <si>
    <t>Ley 8422 contra la Corrupción y el Enriquecimiento Ilícito en la Función Pública, artículos 18; Ley 7494 de Contratación Administrativa artículo 95</t>
  </si>
  <si>
    <t>110042410007CO</t>
  </si>
  <si>
    <t>0149862013a</t>
  </si>
  <si>
    <t>Sentencia 2013 - 014986. Expediente 11-004241-0007-CO. A las quince horas con cuarenta y cinco minutos. Acción de inconstitucionalidad contra los artículos 31 De La Ley Número 7302 Y Los Artículos 47, 48, 49, 50 Y 51 Del Decreto Ejecutivo 33080-mtss-h. Se declara SIN lugar la acción. Los Magistrados Jinesta Lobo y Hernández Gutiérrez salvan el voto y declaran con lugar la acción. El Magistrado Cruz pone nota.</t>
  </si>
  <si>
    <t>artículo 31</t>
  </si>
  <si>
    <t>Decreto Ejecutivo 33080MTSS-H Reglamento a la Ley N° 7302 Ley de Creación del Régimen General de Pensiones con Cargo al Presupuesto Nacional, de otros Regímenes Especiales y Reforma a la Ley N° 7092 21 de abril de 1988 y sus reformas, Ley del Impuesto sobre la Renta artículos 47, 48, 49, 50 y 51</t>
  </si>
  <si>
    <t>110106870007CO</t>
  </si>
  <si>
    <t>01525412a</t>
  </si>
  <si>
    <t xml:space="preserve">1) Sentencia 2012-15254
Expediente 11-010687-0007-CO. A las quince horas con cinco minutos. Acción de inconstitucionalidad contra la Aprobación del Transitorio Para El Nombramiento En Propiedad De Jefaturas Administrativas De La Caja Costarricense del Seguro Social. Se rechaza, por extemporánea, la coadyuvancia del Sindicato Nacional de administradores del Servicio de Salud y Afines del Seguro Social. Se declaran CON LUGAR las acciones acumuladas. En consecuencia, se declara inconstitucional el Transitorio para el nombramiento en propiedad de jefaturas administrativas en la Caja Costarricense de Seguro Social. Esta declaratoria de inconstitucionalidad tiene efectos declarativos y retroactivos a la fecha de vigencia de la norma declarada inconstitucional, todo sin perjuicio de derechos adquiridos de buena fe, relaciones y situaciones jurídicas consolidadas en virtud de prescripción, caducidad o sentencia pasada en autoridad de cosa juzgada material. Publíquese, íntegramente, en el Boletín Judicial, reséñese en el Diario Oficial La Gaceta. Notifíquese a la Procuraduría General de la República, a la Presidencia Ejecutiva de la Caja Costarricense de Seguro Social y a todas las partes interesadas. 
</t>
  </si>
  <si>
    <t>Master en Salud Pública</t>
  </si>
  <si>
    <t>Transitorio para el nombramiento en Propiedad de Jefaturas Administrativas de la Caja Costarricense del Seguro Social</t>
  </si>
  <si>
    <t>110107510007CO</t>
  </si>
  <si>
    <t>00687113a</t>
  </si>
  <si>
    <t xml:space="preserve">68.      Sentencia 2013 - 006871. Expediente 11-010751-0007-CO. A las quince horas con cinco minutos. Acción de inconstitucionalidad. Fernando Naranjo Villalobos, Gerente De La Sucursal De La Fortuna De San Carlos Del Banco Nacional De Costa Rica contra contra artículo 34 de la Sexta Convención Colectiva del Banco Nacional de Costa Rica.-. Por mayoría se declara CON lugar la acción. En consecuencia, se anula por inconstitucional las frases "hasta por el tope máximo de 25 meses de cesantía" y "de acuerdo con el tope máximo de 25 meses" contenidas en el artículo 34 de la Sexta Convención Colectiva del Banco Nacional. Esta sentencia tiene efectos declarativos y retroactivos a la fecha de vigencia de la norma anulada, sin perjuicio de derechos adquiridos de buena fe. Reséñese este pronunciamiento en el Diario Oficial La Gaceta y publíquese íntegramente en el Boletín Judicial. El Magistrado Armijo Sancho salva el voto y rechaza de plano en su totalidad la acción planteada. Notifíquese. </t>
  </si>
  <si>
    <t>Convención Colectiva del Banco Nacional de Costa Rica</t>
  </si>
  <si>
    <t>110109730007CO</t>
  </si>
  <si>
    <t>00687712a</t>
  </si>
  <si>
    <t xml:space="preserve">1) Sentencia 2012-06877
Expediente 11-010973-0007-CO. A las dieciséis horas con catorce minutos. Acción de Inconstitucionalidad contra Artículo 133 Inciso H), Artículo 71 Bis Inciso E) Ambos de la Ley de Tránsito. Se declara parcialmente CON LUGAR la acción. En consecuencia se anula el artículo 133 inciso h) de la Ley de Tránsito por Vías Públicas Terrestres reformado por el inciso p) del artículo 1° de la ley N° 8696 de 17 de diciembre de 2008, en relación con lo dispuesto en el artículo 96 inciso b) de la misma Ley. Se rechaza por el fondo la acción en cuanto al artículo 71 bis inciso e) de la misma Ley.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Leal pone nota
</t>
  </si>
  <si>
    <t>Artículos 133 inciso h) en relación con el artículo 96 inciso b) y 71 bis inciso e)</t>
  </si>
  <si>
    <t>110110300007CO</t>
  </si>
  <si>
    <t>01362712a</t>
  </si>
  <si>
    <t xml:space="preserve">1) Sentencia 2012-13627
Expediente 11-011030-0007-CO.  A  las  catorce   horas  con  treinta minutos. Acción  de  inconstitucionalidad contra el Articulo 288 Del Código Electoral. Se declara sin lugar la acción.-
</t>
  </si>
  <si>
    <t>Artículo 288</t>
  </si>
  <si>
    <t>110113150007CO</t>
  </si>
  <si>
    <t>01706012a</t>
  </si>
  <si>
    <t>MIGRACION</t>
  </si>
  <si>
    <t xml:space="preserve">1) Sentencia 2012-17060
Expediente 11-011315-0007-CO. A las dieciséis horas con dos minutos. Acción de inconstitucionalidad contra los Artículos 18, 31, 33, 89, 96, 209, 125, 252, 253, 254, 255, 256 Y 257 Ley De Migración Y Extranjería. Se declara sin lugar la acción. El Magistrado Castillo pone nota. 
</t>
  </si>
  <si>
    <t xml:space="preserve">Artículos 18 incisos 12) y 26) penúltimo párrafo; 31 inciso 5); 33 incisos 3), 4) y 5); 89; 96; 125; 209; 252; 253; 254; 255; 256 y 257 </t>
  </si>
  <si>
    <t>110113260007CO</t>
  </si>
  <si>
    <t>00559612a</t>
  </si>
  <si>
    <t xml:space="preserve">1) Sentencia 2012-05596
Expediente 11-011326-0007-CO. A las dieciséis horas con siete minutos. Acción de Inconstitucionalidad contra el Acto Legislativo de Integración de la Subcomisión que analizará y rendirá criterio sobre el presupuesto ordinario de la República para el ejercicio económico 2012. Se declara CON LUGAR la acción. En consecuencia, se anula por inconstitucional el punto C.1 de la sesión extraordinaria No. 32 del 5 de septiembre de 2011 de la Comisión Permanente de Asuntos Hacendarios, por la manera en que integró la Subcomisión destinada para estudiar y dictaminar el Proyecto de Ley de Presupuesto Ordinario y Extraordinario de la República para el ejercicio económico de 2012, expediente legislativo No. 18.234. Sin embargo, de conformidad con el artículo 91 de la Ley de la Jurisdicción Constitucional, se dimensionan los efectos de esta sentencia para que las consecuencias de esta declaratoria de inconstitucionalidad no afecten la validez de los acuerdos tomados por las comisiones parlamentarias mencionadas. Reséñese este pronunciamiento en el Diario Oficial La Gaceta y publíquese íntegramente en el Boletín Judicial. Notifíquese. El Magistrado Armijo salva el voto y declara sin lugar la acción.-
</t>
  </si>
  <si>
    <t>Acto legislativo que consta en el punto C.1 de la sesión extraordinaria 32 del 5 de septiembre de 2011</t>
  </si>
  <si>
    <t>110113370007CO</t>
  </si>
  <si>
    <t>00394112a</t>
  </si>
  <si>
    <t xml:space="preserve">1) Sentencia 2012-03941
Expediente 11-011337-0007-CO. A las dieciséis horas con veintiún minutos. Acción de Inconstitucionalidad contra el artículo 133 inciso b) en relación al artículo 104 inciso d) de la Ley de Tránsito N° 7331 del 13-04-1993 y sus reformas parcial Ley sobre el Uso del Chaleco Retrorreflectivo. Se declara sin lugar la acción. Los Magistrados Calzada y Castillo salvan el voto y declaran con lugar la acción. Los Magistrados Guerrero y Armijo ponen nota.-
</t>
  </si>
  <si>
    <t>Artículos 133 inciso b) y 104 inciso d)</t>
  </si>
  <si>
    <t>110115120007CO</t>
  </si>
  <si>
    <t>00569213a</t>
  </si>
  <si>
    <t>Ley 7472 de Promoción de la Competencia y Defensa Efectiva del Consumidor</t>
  </si>
  <si>
    <t>Artículo 28</t>
  </si>
  <si>
    <t>110115520007CO</t>
  </si>
  <si>
    <t>00873612a</t>
  </si>
  <si>
    <t xml:space="preserve">Sentencia 2012-008736.
Expediente 11-011552-0007-CO. A las dieciséis horas con tres minutos. Acción de Inconstitucionalidad contra Resolución N 0080-ujp-11 del Veinticinco de Marzo de dos mil once De La Sección Adm. de Personal del Poder Judicial Se declara con lugar la acción. En consecuencia, se anula por inconstitucional la frase del artículo 237 de la Ley Orgánica del Poder Judicial Nº 8 de 29 de noviembre de 1937, modificado por la Ley Nº 3770, de 06 de agosto de 1964, que establece "y, tratándose de mujeres, por contraer matrimonio", por los efectos que produjo durante su vigencia.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De conformidad con lo dispuesto por el artículo 91 de la Ley de Jurisdicción Constitucional, se dimensionan los efectos de esta resolución en el sentido que la aplicación del derecho a la jubilación, anteriormente reconocidos y que fueron declarados caducos, se hará solamente para los casos pendientes de resolución y discusión en sede administrativa o judicial al momento de publicación del primer aviso sobre la interposición de esta acción, salvo para la actora para quien la retroactividad de la declaratoria es plena. Reséñese este pronunciamiento en el Diario Oficial La Gaceta y publíquese íntegramente en el Boletín Judicial. Notifíquese. 
</t>
  </si>
  <si>
    <t>Resolución 0080-UJP-11 del 25/03/2011 de la Sección de Administración de Personal del Poder Judicial</t>
  </si>
  <si>
    <t>110118260007CO</t>
  </si>
  <si>
    <t>0172272011a</t>
  </si>
  <si>
    <t>Sentencia 2011-17227 Expediente 11-011826-0007-CO. A las nueve horas. Acción de Inconstitucionalidad.- Víctor Julio Méndez Quirós contra el artículo 6 de la Ley No. 148 de la Ley No. 148 del 23 de agosto de 1943, unificados por la Ley No. 7302 del 15 de julio de 1992 y sus reformas. Se declara CON LUGAR</t>
  </si>
  <si>
    <t>Ley 148 de Pensiones de Hacienda</t>
  </si>
  <si>
    <t>Ley 7302 Régimen General de Pensiones con Cargo al Presupuesto Nacional (Marco)</t>
  </si>
  <si>
    <t>11011850007CO</t>
  </si>
  <si>
    <t>00127812a</t>
  </si>
  <si>
    <t xml:space="preserve">1) Sentencia 2012-01278
Expediente 11-01185-0007-CO. A las dieciséis horas. Acción de Inconstitucionalidad. Cámara de Patentados de Costa Rica, Guillermo Sanabria Ramírez en contra del párrafo segundo del artículo primero del Decreto Ejecutivo número 36304-S-MINAE, por estimarlo contrario a los artículos 33, 46 y 56 de la Constitución Política, y los principios de razonabilidad y proporcionalidad. Se declara SIN LUGAR la acción interpuesta.-
</t>
  </si>
  <si>
    <t>Decreto Ejecutivo 36304-S-MINAE</t>
  </si>
  <si>
    <t>110118570007CO</t>
  </si>
  <si>
    <t>01274112a</t>
  </si>
  <si>
    <t xml:space="preserve">23) Sentencia 2012-12741
Expediente 11-011857-0007-CO. A las nueve horas con cinco minutos. Acción de inconstitucionalidad contra el artículo 323 Del Código De Comercio. Se declara sin lugar la acción. 
</t>
  </si>
  <si>
    <t>Artículo 323</t>
  </si>
  <si>
    <t>110121140007CO</t>
  </si>
  <si>
    <t>0098892014a</t>
  </si>
  <si>
    <t xml:space="preserve">Sentencia 2014 - 009889. Expediente 11-012114-0007-CO. A las dieciséis horas con dos minutos. Acción de inconstitucionalidad contra ARTÍCULO 3 DEL REGLAMENTO DEL FONDO DE JUBILACIONES Y PENSIONES COMPLEMENTARIAS DEL INSTITUTO COSTARRICENSE DE ELECTRICIDAD, APROBADO EN SESIÓN DE LA JUNTA DIRECTIVA NÚMERO 3987 DEL 7 DE JUNIO DE 1988. Se declara sin lugar la acción. El Magistrado Rueda Leal da razones separadas. La Magistrada Hernández López pone nota.  </t>
  </si>
  <si>
    <t>Reglamento del Fondo de Jubilaciones y Pensiones Complementarias del Instituto Costarricense de Electricidad, aprobado en sesión de la Junta Directiva 3987 del 7/06/1988</t>
  </si>
  <si>
    <t>110124420007CO</t>
  </si>
  <si>
    <t>01098612a</t>
  </si>
  <si>
    <t xml:space="preserve">Sentencia 2012 - 010986. 
Expediente 11-012442-0007-CO. A las quince horas con cinco minutos. Acción de inconstitucionalidad contra Artículo 18 Inciso C Del Reglamento De Invalidez, Vejez Y Muerte De La Caja Costarricense del Seguro Social. Se declara sin lugar la acción. 
</t>
  </si>
  <si>
    <t>Reglamento de Invalidez, Vejez y Muerte de la Caja Costarricense de Seguro Social</t>
  </si>
  <si>
    <t>Artículo 18 inciso c)</t>
  </si>
  <si>
    <t>110125190007CO</t>
  </si>
  <si>
    <t>00394212a</t>
  </si>
  <si>
    <t xml:space="preserve">1) Sentencia 2012-03942
Expediente 11-012519-0007-CO. A las dieciséis horas con veintidós minutos. Acción de Inconstitucionalidad contra el artículo 131, inciso A de la Ley de Transito por vías Publicas Terrestres. Se declara con lugar la acción. En consecuencia se anula el artículo 131 inciso a) de la Ley de Tránsito por Vías Públicas Terrestres reformado por el inciso p) del artículo 1° de la ley N° 8696 de 17 de diciembre de 2008, en relación con lo dispuesto en el artículo 108 de la misma Ley.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 pagado, cuyos actos esten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pone nota.-
</t>
  </si>
  <si>
    <t>Artículo 131 inciso a)</t>
  </si>
  <si>
    <t>100090860007CO</t>
  </si>
  <si>
    <t>00528412a</t>
  </si>
  <si>
    <t xml:space="preserve">1) Sentencia 2012-05284
Expediente 10-009086-0007-CO. A las quince horas con dos minutos. Acción de Inconstitucionalidad contra Artículo 5 frase final, Ley General de Pensiones a cargo del Presupuesto Nacional N°. 7302 y –artículo 15 del Reglamento de la Ley General de Pensiones a cargo del Presupuesto Nacional. Decreto Ejecutivo 33080-mtss-h. Se declara con lugar la acción. En consecuencia debe interpretarse la frase final del artículo 5° de la Ley General de Pensiones con cargo al Presupuesto Nacional, Ley #7302 y el artículo 15 de su Reglamento, Decreto Ejecutivo #33080-MTSS-H en el sentido que ambas normas incluyen el rubro salarial denominado desarraigo.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Judicial, y a la Dirección Nacional de Pensiones del Ministerio de Trabajo y Seguridad Social. Reséñese este pronunciamiento en el Diario Oficial La Gaceta y publíquese íntegramente en el Boletín Judicial. Notifíquese.-
</t>
  </si>
  <si>
    <t>Reglamento a la Ley 7302, Ley de Creación del Régimen General de Pensiones con Cargo al Presupuesto Nacional, de otros Regímenes Especiales y reforma a la Ley 7092</t>
  </si>
  <si>
    <t>110128670007CO</t>
  </si>
  <si>
    <t>00415112a</t>
  </si>
  <si>
    <t xml:space="preserve">1) Sentencia 2012-04151 Expediente 11-012867-0007-CO. A las dieciséis horas. Acción de Inconstitucionalidad contra el artículo 208 Bis del Reglamento de la Asamblea Legislativa. Se declara sin lugar la acción. La Magistrada Calzada y los Magistrados Armijo y Cruz salvan el voto y declaran con lugar la acción. El Magistrado Piza concurre con la mayoría, pero da razones diferentes.-
</t>
  </si>
  <si>
    <t>Artículo 298 bis</t>
  </si>
  <si>
    <t>110130000007CO</t>
  </si>
  <si>
    <t>00374413a</t>
  </si>
  <si>
    <t>4)    Sentencia 2013-03744.Expediente 11-013000-0007-CO. A las quince horas con cinco minutos. Acción de inconstitucionalidad contra artículo 41 De La Ley Orgánica Del Colegio Profesional De Psicólogos De Costa Rica. Se declara SIN LUGAR la acción.</t>
  </si>
  <si>
    <t>PSICÓLOGO</t>
  </si>
  <si>
    <t>Ley 6144 Orgánica del Colegio Profesional de Psicólogos de Costa Rica</t>
  </si>
  <si>
    <t>110130810007CO</t>
  </si>
  <si>
    <t>0161582014a</t>
  </si>
  <si>
    <t>Por mayoría se declara sin lugar la acción de inconstitucionalidad. Los magistrados Armijo y Cruz salvan el voto y declaran inconstitucionales del Decreto Ejecutivo número 35148-MINAET "Reglamento al Título II de la Ley de Fortalecimiento y Modernización de las Entidades Públicas del Sector Telecomunicaciones", el artículo 13 por violación al principio de jerarquía de las fuentes; el artículo 117 en la frase "La no resolución de la solicitud dentro del término indicado, será considerada como silencio positivo." por aplicar la figura del silencio positivo en una materia en que no procede ; los artículos 10, 141, 192 y 204, por haberse omitido darle participación a las organizaciones interesadas . En lo demás, declaran sin lugar la acción por otras razones. El Magistrado Rueda salva el voto parcialmente, rechaza de plano la acción respecto de los artículos 3,12, 13, 41, 93, 117, 141, 182, 183,193 y 204 del Decreto impugnado, únicamente por falta de legitimación activa; asimismo, declara con lugar la acción respecto de los numerales 10 y 192 impugnados y da razones separadas para desestimar la acción respecto del ordinal 1. Reséñese este pronunciamiento en el Diario Oficial La Gaceta y publíquese íntegramente en el Boletín Judicial. Notifíquese.-</t>
  </si>
  <si>
    <t>110133000007CO</t>
  </si>
  <si>
    <t>01411112a</t>
  </si>
  <si>
    <t xml:space="preserve">1) Sentencia 2012-14111
Expediente11-013300-0007-CO. A las dieciséis horas. Acción de inconstitucionalidad contra el Presidente de la Asociación de la Cámara de Infocomunicación y Tecnología Telefónica de Costa Rica S.A. contra la resolución de las 08:00 horas del 20-01-2010, Acuerdo de la Comisión Plenaria, Modificación de la resolución 2031-2009 de la Secretaría Técnica Nacional Ambiental, Instalación de Torres de Telecomunicaciones para el móvil avanzado 3G y la Resolución 2031-2009-setena de las 09:00 horas Del 26-08-00. Se declara sin lugar la acción. Los magistrados Armijo y Cruz salvan el voto y declaran con lugar la acción. El magistrado Rueda salva el voto y declara parcialmente con lugar la acción.-
</t>
  </si>
  <si>
    <t xml:space="preserve">Resolución del 20/01/2010 Acuerdo de Comisión Plenaria modificación de resolución 123-2010 SETENA, Instalación de torres de telecomunicaciones para el Sistema Móvil Avanzado 3 G </t>
  </si>
  <si>
    <t xml:space="preserve">Resolución 2031-2009-SETENA del 26/09/2009 </t>
  </si>
  <si>
    <t>130021730007CO</t>
  </si>
  <si>
    <t>0156092013a</t>
  </si>
  <si>
    <t xml:space="preserve">Sentencia 2013-015609. Expediente 13-002173-0007-CO. A las catorce horas con treinta minutos. Acción de inconstitucionalidad. Eduardo Fauaz Garcia, Guillermo Alvarez Navarro, Jairo Mora Arguello, Jose Joaquin Araya Masis contra Frase Final Del Artículo 5 De La Ley 7302 Ley General De Pensiones Con Recargo Al Presupuesto Nacional Y Articulo 15 De Su Reglamento Decreto Ejecutivo 33080-mtss-h. Se declara parcialmente con lugar la acción. En consecuencia debe interpretarse la frase final del artículo 5° de la Ley General de Pensiones con cargo al Presupuesto Nacional, Ley #7302 y el artículo 15 de su Reglamento, Decreto Ejecutivo #33080-MTSS-H en el sentido que ambas normas incluyen los rubros salariales "responsabilidad compartida" y "carrera técnica". En los demás extremos, estése a lo resuelto en la sentencia número 960-2009 de las 14:57 horas del 24 de marzo de 2009.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Judicial, y a la Dirección Nacional de Pensiones del Ministerio de Trabajo y Seguridad Social. Reséñese este pronunciamiento en el Diario Oficial La Gaceta y publíquese íntegramente en el Boletín Judicial. Notifíquese. Los Magistrados Castillo Víquez y Hernández Gutiérrez salvan el voto y declaran sin lugar la acción, por razones diferentes. </t>
  </si>
  <si>
    <t xml:space="preserve">Artículo 5 frase final </t>
  </si>
  <si>
    <t xml:space="preserve">Decreto Ejecutivo 33080-MTSS-H. Reglamento Artículo 15 </t>
  </si>
  <si>
    <t>110136640007CO</t>
  </si>
  <si>
    <t>01106412a</t>
  </si>
  <si>
    <t xml:space="preserve">Sentencia 2012 - 011064. 
Expediente 11-013664-0007-CO. A las dieciséis horas con treinta y un minutos. Acción de inconstitucionalidad contra Decreto Ejecutivo 34202. Reforma al artículo 70 del Decreto Ejecutivo 31520-ms-mag-mopt-mgsp. Reglamento para las actividades de Aviación Agrícola. Se declara sin lugar la acción de inconstitucionalidad. Los Magistrados Armijo y Cruz salvan el voto y declaran con lugar la acción. Los Magistrados Castillo y Rueda ponen nota. 
</t>
  </si>
  <si>
    <t xml:space="preserve">Decreto Ejecutivo 34202 </t>
  </si>
  <si>
    <t>Artículo 1</t>
  </si>
  <si>
    <t>110139710007CO</t>
  </si>
  <si>
    <t>00449113a</t>
  </si>
  <si>
    <t>Ley 7428 Orgánica de la Contraloría General de la República</t>
  </si>
  <si>
    <t>Artículo 72</t>
  </si>
  <si>
    <t>110140410007CO</t>
  </si>
  <si>
    <t>00009313a</t>
  </si>
  <si>
    <t xml:space="preserve">2) Sentencia 2013-00093
Expediente 11-014041-0007-CO. A las catorce horas con cincuenta minutos. Acción de inconstitucionalidad contra el Articulo 3 Inciso b)del Reglamento A La Ley Del Impuesto Sobre Las Ventas, decreto Ejecutivo 14082-h. Se declara sin lugar la acción de inconstitucionalidad.
</t>
  </si>
  <si>
    <t>Decreto ejecutivo 14082-H Reglamento a la Ley de Impuesto General sobre las Ventas</t>
  </si>
  <si>
    <t>Artículo 3 inciso b)</t>
  </si>
  <si>
    <t>110141060007CO</t>
  </si>
  <si>
    <t>01705912a</t>
  </si>
  <si>
    <t xml:space="preserve">1) Sentencia 2012-17059
 Expediente 11-014106-0007-CO. A las dieciséis horas con un minutos. Acción de inconstitucionalidad contra Decreto 24025-MP De 13 Enero 1995 y la Circular de la Dirección General De Servicio Civil Número DG-009-2009. Se declara parcialmente con lugar la acción y, en consecuencia, del artículo 2º del Decreto Ejecutivo No. 24025-MP de 13 de enero de 1995, se elimina la palabra "regulares", entendida como funcionarios en propiedad y, del oficio-circular DG-009-2009 de la Dirección General de Servicio Civil, apartado 1., se elimina la frase ". No existe legalmente ningún mecanismo para nombrar interinos que no sean servidores regulares, por otro medio que no sea el concurso externo." Esta sentencia tiene efectos declarativos y retroactivos a la fecha de vigencia de la norma anulada, sin perjuicio de derechos adquiridos de buena fe. Reséñese este pronunciamiento en el Diario Oficial La Gaceta y publíquese íntegramente en el Boletín Judicial. Notifíquese.- El Magistrado Castillo salva el voto y declara sin lugar la acción. 
</t>
  </si>
  <si>
    <t>DIRECTOR DE COLEGIO</t>
  </si>
  <si>
    <t>Decreto ejecutivo 24025-MP</t>
  </si>
  <si>
    <t>Circular DG-009-2009 de la Dirección General de Servicio Civil</t>
  </si>
  <si>
    <t>110144150007CO</t>
  </si>
  <si>
    <t>00394412a</t>
  </si>
  <si>
    <t xml:space="preserve">1) Sentencia 2012-03944
Expediente 11-014415-0007-CO. A las dieciséis horas con veinticuatro minutos. Acción de Inconstitucionalidad contra el artículo 130 inciso c) de la Ley de Tránsito por Vías Públicas Terrestres. Se declara sin lugar la acción. El Magistrado Rueda pone nota.-
</t>
  </si>
  <si>
    <t>Artículo 130 inciso c)</t>
  </si>
  <si>
    <t>110155030007CO</t>
  </si>
  <si>
    <t>00159313a</t>
  </si>
  <si>
    <t xml:space="preserve">1) Sentencia 2013-01593
Expediente 11-015503-0007-CO. A las dieciséis horas. Acción de inconstitucionalidad contra el Articulo No. 9 Inciso a) Del Reglamento De Concursos Para El Nombramiento En Propiedad En La Caja Costarricense de Seguro Social, Normativa Interna Que Fue Aprobada Por La Junta Directiva De La Caja Costarricense de Seguro Social. Se declara con lugar la acción y en, consecuencia, se anula por inconstitucional el artículo 9º inciso a) del Reglamento de Concursos para el nombramiento en propiedad en la Caja Costarricense de Seguro Social, normativa interna que fue aprobada por la Junta Directiva de la Caja Costarricense de Seguro Social en el artículo 2º de la sesión 8449, celebrada el 27 de mayo de 2010. El Magistrado Hernández Gutiérrez salva el voto y declara sin lugar la acción. Esta sentencia es declarativa y retroactiva a la fecha de emisión del Reglamento que se impugna, sin perjuicio de derechos adquiridos de buena fe. Reséñese en el Diario Oficial "La Gaceta" y publíquese íntegramente en el Boletín Judicial. Comuníquese a la Caja Costarricense de Seguro Social. Notifíquese.-
</t>
  </si>
  <si>
    <t>Reglamento de Concursos para el nombramiento en propiedad en la Caja Costarricense de Seguro Social</t>
  </si>
  <si>
    <t>110155150007CO</t>
  </si>
  <si>
    <t>00663913a</t>
  </si>
  <si>
    <t>Reglamento Interno de Contratación Administrativa del Instituto Costarricense de Electricidad (ICE)</t>
  </si>
  <si>
    <t>Artículos 107, 108 y 109</t>
  </si>
  <si>
    <t xml:space="preserve">Decreto Ejecutivo 35148-MINAET Reglamento al Título II de la Ley de Fortalecimiento y Modernización de la Entidades Públicas del Sector Telecomunicaciones artículo 41; Decreto Ejecutivo 33411 Reglamento a la Ley de Contratación Administrativa artículo 47 </t>
  </si>
  <si>
    <t>110157490007CO</t>
  </si>
  <si>
    <t>01758312a</t>
  </si>
  <si>
    <t xml:space="preserve">Sentencia 2012 - 017583. 
Expediente 11-015749-0007-CO. A las catorce horas con cincuenta minutos. Acción de inconstitucionalidad contra el articulo 7 De La Ley No 6693 Del 27 De Noviembre De 1981 que creó El Consejo Nacional De Enseñanza Superior Universitaria Privada CONESUP. Se declara parcialmente con lugar la acción de inconstitucionalidad interpuesta contra el artículo 7 de la Ley No. 6693 de 27 de noviembre de 1981 por la que se creó el Consejo Nacional de Enseñanza Superior Universitaria Privada (CONESUP) de 27 de noviembre de 1981. En consecuencia, se anula el plazo de cuatro meses estipulado por violación al principio de razonabilidad así como la palabra "inmediata" del párrafo primero de esa norma por transgredir el derecho de defensa y las garantías del debido proceso. Esta sentencia tiene efectos declarativos y retroactivos a la fecha de vigencia de las normas anuladas,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En cuanto al quebranto del principio de igualdad, se desestima la acción. Notifíquese al Presidente de la Asamblea Legislativa para lo de su cargo y a todas las partes. 
</t>
  </si>
  <si>
    <t xml:space="preserve">Ley 6693 Crea Consejo Nacional de Enseñanza Superior Universitaria Privada 
(CONESUP) 
</t>
  </si>
  <si>
    <t>110158130007CO</t>
  </si>
  <si>
    <t>00394512a</t>
  </si>
  <si>
    <t xml:space="preserve">1) Sentencia 2012-03945
Expediente 11-015813-0007-CO. A las dieciséis horas con veinticinco minutos. Acción de Inconstitucionalidad contra el artículo 132 inciso k) de la Ley de Transito por Vías Públicas Terrestres. Se declara con lugar la acción. En consecuencia se anula el artículo 132 inciso k) de la Ley de Tránsito por Vías Públicas Terrestres reformado por el inciso p) del artículo 1° de la ley N° 8696 de 17 de diciembre de 2008, en relación con lo dispuesto en el artículo 98 inciso a), numeral 1) de la misma Ley, específicamente la multa que se impone al conductor de taxi por irrespetar las zonas de pnarada establecidas por el Consejo de Transporte Público. En cuanto a la alegada violación del derecho al trabajo y al principio de non bis in ídem, se declara sin lugar la acción.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El Magistrado Rueda Leal concurre con el voto pero pone nota. Notifíquese. -
</t>
  </si>
  <si>
    <t>Artículo 132 inciso k)</t>
  </si>
  <si>
    <t>110163950007CO</t>
  </si>
  <si>
    <t>00661513a</t>
  </si>
  <si>
    <t>DOCTOR EN CIENCAS NATURALES</t>
  </si>
  <si>
    <t>Acuerdo 4230 del 31/10/2011 por la Junta Directiva del SENARA</t>
  </si>
  <si>
    <t>11037300007CO</t>
  </si>
  <si>
    <t>00128312a</t>
  </si>
  <si>
    <t xml:space="preserve">1) Sentencia 2012-01283
Expediente 11-03730-0007-CO. A las nueve horas. Acción de Inconstitucionalidad contra de los artículos 9, 10, 11, 12, 15, 17, 20 y 29 del Decreto Ejecutivo N° 35884-MINAET, “Reglamento de Perforación del Subsuelo para la Exploración y Aprovechamiento de Aguas Subterráneas”, el Decreto Ejecutivo N° 35882-MINAET, “Reglamento de Registro de Pozos sin número y Habilitar el Trámite de Concesión de Aguas Subterráneas” y el artículo 3 del Decreto Ejecutivo N° 35870-S-MINAET “Reglamento de Concesiones de Agua Marina para Desalinización”. Se declara sin lugar la acción. En relación con los artículos 17 y 29 del Decreto N° 35884-MINAET, no son inconstitucionales si se interpreta que el transcurso de la audiencia sin pronunciamiento de los entes respectivos, incluyendo claro está SENARA, no significa su conformidad, por lo que la falta de pronunciamiento no significa un criterio favorable. El Magistrado Castillo Víquez salva el voto y rechaza de plano la acción. El Magistrado Cruz Castro pone nota.-
</t>
  </si>
  <si>
    <t>Artículos 11, 12, 15, 17, 20 y 29</t>
  </si>
  <si>
    <t>Decreto Ejecutivo 35882-MINAET Reglamento de Registro de Pozos sin número y Habilitar el Trámite de Concesión de Aguas Subterráneas; Decreto Ejecutivo 35870-S-MINAET Reglamento de Concesiones de Agua Marina para Desalinización artículo 3</t>
  </si>
  <si>
    <t>11050430007CO</t>
  </si>
  <si>
    <t>00012912a</t>
  </si>
  <si>
    <t xml:space="preserve">1) Sentencia 2012-00129
Expediente 11-05043-0007-CO. A las catorce horas con treinta minutos. Acción de Inconstitucionalidad. Guillermo Vargas Roldán en contra del artículo 131 inciso b) de la Ley de Tránsito por Vías Públicas Terrestres, número 7331 del trece de abril de mil novecientos noventa y tres. Se declara con lugar. En consecuencia se declara inconstitucional y se anula el monto de multa establecido en el artículo 131 de la Ley de Tránsito número 7331 del trece de abril de mil novecientos noventa y cuatro y sus reformas, concreta y espcíficamente en la parte que se dirige a sancionar la infracción a las señales de tránsito fijas que establecen límites de velocidad y que se encuentra descrita en el inciso b) del citado artículo 131 legal.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Los Magistrados Mora Mora y Abdelnour Granados salvan el voto y declaran sin lugar la acción.-
</t>
  </si>
  <si>
    <t>Artículo 131 inciso b)</t>
  </si>
  <si>
    <t>11077280007CO</t>
  </si>
  <si>
    <t>00596712a</t>
  </si>
  <si>
    <t xml:space="preserve">1) Sentencia 2012-05967
Expediente 11-07728-0007-CO. A las dieciséis horas con cuatro minutos. Acción de Inconstitucionalidad contra del ARTÍCULO 2 Y 3 DE EL TRANSITORIO ÚNICO DEL DECRETO EJECUTIVO N° 30389-H Y LOS CRITERIOS DE LA DIRECCIÓN GENERAL DE LA TRIBUTACIÓN NÚMERO 799 DEL 13DE MAYO DE 1996 Y 1275 DEL 29 DE JULIO DE 1997, por estimarlo contrario a los artículos 11, 121 inciso 13 y 129 de la Constitución Política. Se declara SIN LUGAR la acción planteada en cuanto se dirige contra artículos 2 y 3 del Decreto Ejecutivo número 30389-H del dos de mayo de dos mil dos. En lo demás, se rechaza plano. El Magistrado Jinesta pone nota.-
</t>
  </si>
  <si>
    <t>Criterio de la Dirección General de la Tributación Directa 799 del 13/05/1996</t>
  </si>
  <si>
    <t xml:space="preserve">Criterio de la Dirección General de la Tributación Directa 1275 del 29/07/1997; Decreto ejecutivo 30389-H </t>
  </si>
  <si>
    <t>11097430007CO</t>
  </si>
  <si>
    <t>00592412a</t>
  </si>
  <si>
    <t xml:space="preserve">1) Sentencia 2012-05924
Expediente 11-09743-0007-CO. A las quince horas con cinco minutos. Acción de Inconstitucionalidad contra de los artículos 221 párrafo primero  y 154 párrafo segundo de la Ley de Tránsito por Vías Públicas Terrestres, número 7331 del trece de abril de mil novecientos noventa y tres. Se declara sin lugar la acción. Tómese nota de lo dispuesto en el último considerando de esta sentencia.-
</t>
  </si>
  <si>
    <t>Artículo 221 párrafo primero y 154 párrafo segundo</t>
  </si>
  <si>
    <t>11099870007CO</t>
  </si>
  <si>
    <t>00525012a</t>
  </si>
  <si>
    <t xml:space="preserve">1) Sentencia 2012-05250
Expediente 11-09987-0007-CO. A las catorce horas con treinta y un minutos. Acción de Inconstitucionalidad contra del artículo 131 inciso ch) de la Ley de Tránsito por Vías Públicas Terrestres, número 7331 del trece de abril de mil novecientos noventa y tres. Intervinieron también en el proceso Magda Inés Rojas Chaves, Procuradora General Adjunta en representación de la Procuraduría General de la República y Carlos E. Rivas Fernández, apoderado general judicial del Consejo de Seguridad Vial. Se declara CON LUGAR la acción. En consecuencia se anula el artículo 131 inciso ch) de la Ley de Tránsito por Vías Públicas Terrestres reformado por el inciso p) del artículo 1° de la ley N° 8696 de 17 de diciembre de 2008.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Hernández Gutiérrez salva el voto y declara sin lugar la acción. Los Magistrados Rueda y Piza ponen nota.-
</t>
  </si>
  <si>
    <t>SECRETARIA</t>
  </si>
  <si>
    <t>Artículo 131 inciso ch)</t>
  </si>
  <si>
    <t>120001600007CO</t>
  </si>
  <si>
    <t>00222213a</t>
  </si>
  <si>
    <t xml:space="preserve">3) Sentencia 2013-02222
Expediente 12-000160-0007-CO. A las catorce horas con treinta minutos. Acción de inconstitucionalidad contra el artículo 195 Inciso 1) Del Código Procesal Contencioso Administrativo. Se declara sin lugar la acción de inconstitucionalidad.-
</t>
  </si>
  <si>
    <t>Ley 8508 Código Procesal Contencioso Administrativo</t>
  </si>
  <si>
    <t>Artículo 195 inciso 1</t>
  </si>
  <si>
    <t>Jurisprudencia de los Tribunales Contenciosos  Administrativos respecto a la liquidación de costas personales  a  favor  del  Estado</t>
  </si>
  <si>
    <t>120004620007CO</t>
  </si>
  <si>
    <t>0011662014a</t>
  </si>
  <si>
    <t>Sentencia 2014 - 001166. Expediente 12-000462-0007-CO. A las catorce horas con treinta minutos. ACCIÓN DE INCONSTITUCIONALIDAD. CASINO KAMUK, GRAN HOTEL S.A., HOTEL PASEO LAS DAMAS S.A., CORPORACION DE INVERSIONES JAT Y ZGMS CR SA, FAVITRO SA, HOTELERIA EUROPA CR SA, HOTELERIA ROYAL DUTCH CR SA, JOSE PABLO BADILLA VILLANUEVA contra ARTICULO 4 REGLAMENTO PARA EL OTORGAMIENTO DE PERMISO SANITARIO DE FUNCIONAMIENTO A LOS CASINOS DE JUEGO DECRETO EJECUTIVO 34850 Y ARTICULOS 10 Y 12 DEL REGLAMENTO DE CASINOS DECRETO 34581 Y ARTICULO 1 DE LA REFORMA AL REGLAMENTO DE CASINOS D.E. 35219-MPJ. Se declara SIN LUGAR la acción.</t>
  </si>
  <si>
    <t xml:space="preserve">Decreto ejecutivo 34580 Reglamento para el Otorgamiento de Permiso Sanitario de Funcionamiento de los Casinos de Juego </t>
  </si>
  <si>
    <t>Artículo 4</t>
  </si>
  <si>
    <t>Decreto Ejecutivo 34581 Reglamento de Casinos de Juego artículos 10 y 12; Decreto Ejecutivo 35219-MP-S-MSP-G Reforma al Reglamento de Casinos de Juego artículo 1</t>
  </si>
  <si>
    <t>120006820007CO</t>
  </si>
  <si>
    <t>00394712a</t>
  </si>
  <si>
    <t xml:space="preserve">1) Sentencia 2012-03947
Expediente 12-000682-0007-CO. A las dieciséis horas con veintisiete minutos. Acción de Inconstitucionalidad contra los artículos 134.c y 32.1.m de la Ley de Tránsito N° 7331. Se declara con lugar la acción. En consecuencia se anula el artículo 134 inciso c) en relación con el artículo 32 inciso 1) apartado m) de la Ley de Tránsito por Vías Públicas Terrestres, reformado por el inciso p) del artículo 1° de la ley N° 8696 de 17 de diciembre de 2008, en cuanto establece una sanción para el conductor que no porte el chaleco retrorreflectivo.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pone nota.-
</t>
  </si>
  <si>
    <t>Artículo 134 inciso c) en relación con el artículo 32 inciso 1) apartado m)</t>
  </si>
  <si>
    <t>120008040007CO</t>
  </si>
  <si>
    <t>01201713a</t>
  </si>
  <si>
    <t>Sentencia 2013 - 012017. Expediente 12-000804-0007-CO. A las catorce horas con cuarenta y cinco minutos. Acción de inconstitucionalidad contra los acuerdos Nº 01-11-12 del 12-05-11 y el Nº 04-11-12 del 16-05-11, tomados por el diputado Juan Carlos Mendoza García, en su condición de Presidente de la Asamblea Legislativa. Se declara parcialmente con lugar la acción de inconstitucionalidad. En consecuencia, se anula por inconstitucional la resolución No. 01-11-12 dictada por el Presidente de la Asamblea Legislativa el 12 de mayo de 2011, únicamente, en lo que respecta a la integración de las Comisiones Permanentes Ordinarias de Asuntos Hacendarios y de Asuntos Sociales. Asimismo, se anula la resolución No. 04-11-12 dictada por el Presidente de la Asamblea Legislativa el 16 de mayo de 2011, únicamente, en lo referente a la integración de las Comisiones Permanentes Especiales de Ambiente, de Seguridad y Narcotráfico, para el Control del Ingreso y del Gasto Público, de Turismo, de Asuntos Municipales y Desarrollo Local Participativo, de Juventud, Niñez y Adolescencia, de Ciencia, Tecnología y Educación, de Derechos Humanos y de Reglamento. Se dimensionan los efectos de esta sentencia para que las consecuencias de esta declaratoria de inconstitucionalidad no afecten la validez de los acuerdos tomados por las comisiones parlamentarias mencionadas, para evitar graves dislocaciones de la seguridad, la paz social y la estabilidad institucional. En lo demás, se declara sin lugar la acción. Reséñese este pronunciamiento en el Diario Oficial "La Gaceta" y publíquese íntegramente en el Boletín Judicial. Notifíquese. Comuníquese a la Presidencia del Directorio de la Asamblea Legislativa.</t>
  </si>
  <si>
    <t>Resolución 01-11-12 del 12/05/2011 de la Presidencia de la Asamblea Legislativa</t>
  </si>
  <si>
    <t>Resolución 04-11-12 del 16/05/2011 de la Presidencia de la Asamblea Legislativa</t>
  </si>
  <si>
    <t>120009070007CO</t>
  </si>
  <si>
    <t>00394812a</t>
  </si>
  <si>
    <t xml:space="preserve">1) Sentencia 2012-03948
Expediente 12-000907-0007-CO. A las dieciséis horas con veintiocho minutos. Acción de Inconstitucionalidad contra el inciso N) del artículo 132 de la Ley de Tránsito N° 7331. Se declara con lugar la acción. En consecuencia se anula el artículo 132 inciso n) de la Ley de Tránsito por Vías Públicas Terrestres, reformado por el inciso p) del artículo 1° de la ley N° 8696 de 17 de diciembre de 2008.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Pone Nota.-
</t>
  </si>
  <si>
    <t>Artículo 132 inciso n)</t>
  </si>
  <si>
    <t>120011290007CO</t>
  </si>
  <si>
    <t>00395012a</t>
  </si>
  <si>
    <t xml:space="preserve">1) Sentencia 2012-03950
Expediente 12-001129-0007-CO. A las dieciséis horas con treinta minutos. Acción de Inconstitucionalidad contra los artículos 134 inciso c) en relación con el 32 inciso 1), apartado 1) de la Ley de Tránsito por Vías Públicas Terrestres, N° 7331 del trece de abril de mil novecientos noventa y tres y sus reformas. Se declara con lugar la acción. En consecuencia se anula el artículo 134 inciso c) en relación con el artículo 32 inciso 1) apartado l) de la Ley de Tránsito por Vías Públicas Terrestres, reformado por el inciso p) del artículo 1° de la ley N° 8696 de 17 de diciembre de 2008, en cuanto establece una sanción para el conductor que no porte un extintor de incendios en perfecto estado de funcionamiento.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pone nota. -
</t>
  </si>
  <si>
    <t>Artículo 134 inciso c) en relación con el artículo 32 inciso 1) apartado l)</t>
  </si>
  <si>
    <t>120012520007CO</t>
  </si>
  <si>
    <t>01147312a</t>
  </si>
  <si>
    <t xml:space="preserve">1) Sentencia 2012-11473
Expediente 12—001252—0007—CO. A las quince horas con cinco minutos. Acción de inconstitucionalidad contra Artículo 47 Del Reglamento Del Sistema De Estudios De Posgrado De La Universidad Estatal A Distancia. Se declara SIN LUGAR la acción.
</t>
  </si>
  <si>
    <t>Reglamento del Sistema de Estudios de Posgrado de la Universidad Estatal a Distancia</t>
  </si>
  <si>
    <t>12001280007CO</t>
  </si>
  <si>
    <t>00524912a</t>
  </si>
  <si>
    <t xml:space="preserve">1) Sentencia 2012-05249
Expediente 12-00128-0007-CO. A las catorce horas con treinta minutos. Acción de Inconstitucionalidad contra el artículo 131 inciso b) de la Ley de Tránsito por Vías Públicas Terrestres, número 7331 del trece de abril de mil novecientos noventa y tres y sus reformas. Se declara CON LUGAR la acción. En consecuencia se anula el artículo 131 inciso b) de la Ley de Tránsito por Vías Públicas Terrestres reformado por el inciso p) del artículo 1° de la ley N° 8696 de 17 de diciembre de 2008, en cuanto establece una sanción del 75% de un salario base mensual correspondiente al "auxiliar administrativo I", que aparece en la relación de puestos del Poder Judicial, a quien irrespete la señal fija de solo viraje a la derecha.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Se rechaza por el fondo la acción en cuanto a los artículos 152 y 153 de la misma Ley. Comuníquese este pronunciamiento a los Poderes Legislativo, Ejecutivo y Judicial, Reséñese este pronunciamiento en el Diario Oficial La Gaceta y publíquese íntegramente en el Boletín Judicial. Notifíquese. El Magistrado Hernández Gutiérrez salva el voto y declara sin lugar la acción. Los Magistrados Rueda y Piza ponen nota.-
</t>
  </si>
  <si>
    <t>PROFESOR</t>
  </si>
  <si>
    <t>050025840007CO</t>
  </si>
  <si>
    <t>0091702006a</t>
  </si>
  <si>
    <t xml:space="preserve">Se declara parcialmente con lugar esta acción, en consecuencia se anula el artículo 11 del Decreto Ejecutivo N° 311756-MINAE "Reglamento de Creación del Canon Ambiental por Vertidos" por violación al principio de caja única del Estado. En lo demás se declara sin lugar la acción. Esta sentencia tiene efectos declarativos y retroactivos a la fecha de vigencia de la norma anulada, sin perjuicio de derechos adquiridos de buena fe. Reséñese este pronunciamiento en el Diario Oficial La Gaceta y publíquese íntegramente en el Boletín Judicial. Notifíquese.-_x000D_
La Magistrada Calzada y el Magistrado Jinesta salvan el voto parcialmente y declaran sin lugar la acción en todos sus extremos.-_x000D_
Ponen nota los Magistrados Solano y Calzada.-_x000D_
</t>
  </si>
  <si>
    <t>Decreto Ejecutivo 311756-MINAE Reglamento de Creación del Canon Ambiental por Vertidos</t>
  </si>
  <si>
    <t>050037970007CO</t>
  </si>
  <si>
    <t>0176122005a</t>
  </si>
  <si>
    <t>DEFENSORIA</t>
  </si>
  <si>
    <t>Se declara CON LUGAR la acción. Para el ejercicio económico de dos mil seis en adelante, el Poder Ejecutivo y la Asamblea Legislativa, en sus respectivos ámbitos de competencia, deberán contemplar a favor del FODESAF, una transferencia equivalente al 20% de la recaudación prevista por concepto del impuesto general sobre las ventas, en tanto el artículo 9º de la Ley 6914 siga vigente. Para esos mismos ejercicios económicos, el Poder Ejecutivo se deberá abstener de imponer límites de gasto al FODESAF y a las instituciones que reciben recursos de éste, que impidan el efectivo empleo de los fondos contemplados en el artículo 9º de la Ley 6.914 para los fines sociales que cumplen las referidas instituciones. Comuníquese este pronunciamiento a los Poderes Legislativo, Ejecutivo y Judicial. Reséñese este pronunciamiento en el Diario Oficial La Gaceta y publíquese íntegramente en el Boletín Judicial. Notifíquese.-</t>
  </si>
  <si>
    <t>Ley 7015 Presupuesto Ordinario y Extraordinario de la República</t>
  </si>
  <si>
    <t xml:space="preserve">Título 115 </t>
  </si>
  <si>
    <t>JMLQ</t>
  </si>
  <si>
    <t>050045500007CO</t>
  </si>
  <si>
    <t>0146422006a</t>
  </si>
  <si>
    <t>Se declara con lugar la acción y, en consecuencia, se anula por inconstitucional el artículo 7° del Decreto Ejecutivo número 28.699-MAG de 5 de junio de 2000. Comuníquese este pronunciamiento al Poder Ejecutivo y al Ministerio de Agricultura y Ganadería. Esta sentencia produce efectos declarativos y retroactivos a la fecha de entrada en vigencia de la norma impugnada. Reséñese en el Diario Oficial La Gaceta y publíquese íntegramente en el Boletín Judicial. Notifíquese.-</t>
  </si>
  <si>
    <t xml:space="preserve">Decreto Ejecutivo 28 699-MAG Reglamento de Ferias del Agricultor </t>
  </si>
  <si>
    <t>050054000007CO</t>
  </si>
  <si>
    <t>0120172006a</t>
  </si>
  <si>
    <t>Se declara con lugar la acción. En consecuencia, se anulan por inconstitucionales_x000D_
las frases * de los ministerios de Gobernación y Policía,_x000D_
y de Seguridad Pública.* y * de ese Ministerio* contenidas_x000D_
en el párrafo primero del artículo 90 de la Ley General _x000D_
de Policía. Asimismo, y por conexidad y consecuencia se anula_x000D_
 la frase * para los ministerios de Gobernación y Policía, _x000D_
y de Seguridad Pública* contenida en el inciso e del artículo 39_x000D_
 de la Ley General de Policía. Esta sentencia tiene efectos_x000D_
 declarativos y retroactivos a la fecha de vigencia de las normas_x000D_
 anuladas, sin perjuicio de derechos adquiridos de buena fe._x000D_
 Reséñese este pronunciamiento en el Diario Oficial La Gaceta_x000D_
 y publíquese íntegramente en el Boletín Judicial. Notifíquese.-</t>
  </si>
  <si>
    <t>Funcionario de la Dirección de Inteligencia y Seguridad Nacional</t>
  </si>
  <si>
    <t>Ley 7410 Policía</t>
  </si>
  <si>
    <t xml:space="preserve">Artículo 85 </t>
  </si>
  <si>
    <t>050054920007CO</t>
  </si>
  <si>
    <t>0109762006a</t>
  </si>
  <si>
    <t>FINANCIERO</t>
  </si>
  <si>
    <t>Se declara con lugar la acción.  En consecuencia, se declara inconstitucional el párrafo segundo del artículo 85 del "Reglamento General sobre Sociedades Administradoras y Fondos de Inversión, emitido en la sesión No. 266-2001 de 26 de noviembre del 2001 por el Consejo Nacional de Supervisión del Sistema Financiero, publicado en La Gaceta No. 3 de 4 de enero del 2002, por los efectos que produjo durante su vigencia. Esta sentencia es declarativa y retroactiva a la fecha de vigencia de la reglamentación se anula, sin perjuicio de los derechos adquiridos de buena fe. Reséñese este pronunciamiento en el Diario Oficial La Gaceta y publíquese íntegramente en el Boletín Judicial. Notifíquese. </t>
  </si>
  <si>
    <t>Soltero</t>
  </si>
  <si>
    <t xml:space="preserve">Economista </t>
  </si>
  <si>
    <t>Reglamento General sobre Sociedades Administradoras y Fondos de Inversión</t>
  </si>
  <si>
    <t xml:space="preserve">Artículo 85, párrafo segundo </t>
  </si>
  <si>
    <t>050112630007CO</t>
  </si>
  <si>
    <t>0109752006a</t>
  </si>
  <si>
    <t>Se declara parcialmente con lugar la acción y, en consecuencia, se anula la palabra "activo" del artículo 11 de la Ley N° 7105; el inciso ch) del artículo 13 de la Ley N° 7105; la palabra "activos" del artículo 24 de la Ley N° 7105, y la frase "Podrán asistir, con derecho únicamente a voz, los miembros asociados, temporales y honorarios. El Presidente tomará las debidas medidas a fin de que ejerzan el derecho a voto solo los miembros activos" del artículo 33 del Decreto Ejecutivo N° 20014-MEIC de 19 de septiembre de 1990, Reglamento General del Colegio de Profesionales en Ciencias Económicas. De conformidad con el artículo 89 de la Ley de la Jurisdicción Constitucional, por conexidad y consecuencia se anula la palabra "activos" de los artículos 26, 28, 31 y 33 de la Ley N° 7105; así como la expresión "activo" del artículo 32 ídem. En lo que toca a los artículos 4, 7 y 22 de la Ley N° 7105 se declara sin lugar la acción. Sobre el artículo 26 del Decreto Ejecutivo N° 20014-MEIC de 19 de septiembre de 1990, este Tribunal Constitucional omite todo pronunciamiento, por cuanto fue anulado en la sentencia N° 6134-98 de las 17:24 hrs. de 26 de agosto de 1998. Esta sentencia produce efectos declarativos y retroactivos a la fecha de entrada en vigencia de las normas impugnadas, salvo lo referente a las situaciones jurídicas que se hubieren consolidado por prescripción o caducidad, en virtud de sentencia pasada en autoridad de cosa material o por consumación de los hechos, cuando éstos fueren material o técnicamente irreversibles, o cuando su reversión afecte seriamente derechos adquiridos de buena fe, en cuyo caso produce efectos constitutivos e irretroactivos a partir de la fecha de notificación de esta sentencia. Comuníquese este pronunciamiento al Poder Ejecutivo y al Colegio de Profesionales en Ciencias Económicas de Costa Rica. Reséñese en el Diario Oficial La Gaceta y publíquese íntegramente en el Boletín Judicial. Notifíquese.-</t>
  </si>
  <si>
    <t>Ley 7105 Orgánica del Colegio de Profesionales en Ciencias Económicas de Costa Rica</t>
  </si>
  <si>
    <t>Artículos 4°, 7°, 11, 13, 22 y 24</t>
  </si>
  <si>
    <t>050087890007CO</t>
  </si>
  <si>
    <t>0139142005a</t>
  </si>
  <si>
    <t>Se declara con lugar la acción. En consecuencia, se anula el artículo 45 de la Ley 7097 que es Presupuesto Extraordinario de la República del 18 de agosto de 1988, publica en el Alcance N° 25 a La Gaceta N° 166 del 1° de setiembre de 1988. Esta sentencia tiene efectos declarativos y retroactivos a la fecha de vigencia de la norma anulada, sin perjuicio de derechos adquiridos de buena fe. Reséñese este pronunciamiento en el Diario Oficial La Gaceta y publíquese íntegramente en el Boletín Judicial. De conformidad con el artículo 91 de la Ley de la Jurisdicción Constitucional se dimensionan los efectos de esta sentencia, de manera que surta efecto hacia el futuro, a partir del presupuesto del dos mil seis. Los timbres ya pagados no podrán reclamarse. Notifíquese esta resolución personalmente y en forma integra a las Rectoras de la Universidad de Costa Rica, de la Universidad Nacional y la Contraloría General de la República.-</t>
  </si>
  <si>
    <t>Ley 7097 Presupuesto Extraordinario de la República</t>
  </si>
  <si>
    <t>SCA</t>
  </si>
  <si>
    <t>FVE</t>
  </si>
  <si>
    <t>050107580007CO</t>
  </si>
  <si>
    <t>0039232007a</t>
  </si>
  <si>
    <t>Se declara con lugar la acción, únicamente, por la omisión del artículo 28 de la Ley Forestal de establecer medidas precautorias que aseguren la protección del ambiente. Corresponde a la Asamblea Legislativa subsanar la ausencia de medidas precautorias, que aseguren de previo, la correcta aplicación de lo dispuesto en el artículo 28 en tutela del ambiente, según lo señalado en la parte considerativa de esta sentencia.Comuníquese esta sentencia a los Poderes Legislativo y Ejecutivo.Reséñese este pronunciamiento en el Diario Oficial "La Gaceta" y publíquese íntegramente en el Boletín Judicial. En lo demás, se declara sin lugar la acción.- El Magistrado Jinesta salva el voto y declara sin lugar la acción.-</t>
  </si>
  <si>
    <t>Ley 7575 Forestal</t>
  </si>
  <si>
    <t>Artículos 27 y 28</t>
  </si>
  <si>
    <t>Decreto Ejecutivo  25721-MINAE Reglamento a la Ley Forestal</t>
  </si>
  <si>
    <t>MVF</t>
  </si>
  <si>
    <t>140005120007CO</t>
  </si>
  <si>
    <t>0182872014a</t>
  </si>
  <si>
    <t xml:space="preserve">1. Sentencia 2014 - 018287. Expediente 14-000512-0007-CO. A las nueve horas con cinco minutos. ACCIÓN DE INCONSTITUCIONALIDAD contra ARTÍCULO 5 DE LA LEY Nº 7302 Y CONTRA EL ARTÍCULO 15 DE SU REGLAMENTO. Se declara con lugar la acción. En consecuencia, debe interpretarse la frase final del artículo 5, de la Ley General de Pensiones con cargo al Presupuesto Nacional, Ley Nº 7302 y el artículo 15, de su Reglamento, Decreto Ejecutivo Nº 33080-MTSS-H, en el sentido de que, en ambas normas, deben tenerse incluidos todos los rubros salariales devengados, sin exclusión alguna.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Judicial, y a la Dirección Nacional de Pensiones del Ministerio de Trabajo y Seguridad Social. Reséñese este pronunciamiento en el Diario Oficial La Gaceta y publíquese íntegramente en el Boletín Judicial. Notifíquese. El Magistrado Castillo Víquez salva el voto y declara sin lugar la acción.- </t>
  </si>
  <si>
    <t xml:space="preserve">Artículo 5 </t>
  </si>
  <si>
    <t xml:space="preserve">Decreto Ejecutivo 33080-MTSS-H Reglamento Ley General de Pensiones con cargo al Presupuesto Nacional , artículo 15 </t>
  </si>
  <si>
    <t>050151810007CO</t>
  </si>
  <si>
    <t>0067342006a</t>
  </si>
  <si>
    <t>Se declara CON LUGAR la acción. En consecuencia se anulan el artículo 83 de la Ley N° 7015 y su reforma (artículo 40 de la Ley N° 7040) así como el Decreto Ejecutivo N° 24782 en su totalidad.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t>
  </si>
  <si>
    <t xml:space="preserve">Docente </t>
  </si>
  <si>
    <t>Decreto Ejecutivo 24782-MEP Reglamento del Regimen Especial de contratacion de personal de la escuela y el Liceo Laboratorio de la Universidad de Costa Rica</t>
  </si>
  <si>
    <t>050141740007CO</t>
  </si>
  <si>
    <t>0004462007a</t>
  </si>
  <si>
    <t xml:space="preserve">Se declara sin lugar la acción de inconstitucionalidad. </t>
  </si>
  <si>
    <t>Reglamento para los Procesos de Adopciones Nacionales e Internacionales del Patronato Nacional de la Infancia</t>
  </si>
  <si>
    <t>Artículos 35 y 39, inciso a)</t>
  </si>
  <si>
    <t>050164700007CO</t>
  </si>
  <si>
    <t>0031132009a</t>
  </si>
  <si>
    <t>Se declara CON lugar la acción. En consecuencia, se anula la Ley No. 8464 "Declaratoria de ciudad para las comunidades de Cahuita y Puerto Viejo del cantón de Talamanca, provincia de Limón", del 25 de octubre del 2005. Esta sentencia tiene efectos declarativos y retroactivos a la fecha de vigencia de la normativa anulada. Reséñese este pronunciamiento en el Diario Oficial La Gaceta y publíquese íntegramente en el Boletín Judicial. Notifíquese.-</t>
  </si>
  <si>
    <t>Ley 8464 Declaratoria de ciudad para las comunidades de Cahuita y Puerto Viejo del cantón de Talamanca provincia de Limón</t>
  </si>
  <si>
    <t>080112190007CO</t>
  </si>
  <si>
    <t>0036472009a</t>
  </si>
  <si>
    <t>Se declara sin lugar la acción planteada.</t>
  </si>
  <si>
    <t>Jurisprudencia establecida por el Tribunal de Notariado que interpreta que el plazo de ocho días establecido en el artículo 31 del Código de Familia para la presentación al Registro Civil de la documentación relacionada con los matrimonios civiles se cuenta en días naturales </t>
  </si>
  <si>
    <t>AGV</t>
  </si>
  <si>
    <t>060017920007CO</t>
  </si>
  <si>
    <t>0139282006a</t>
  </si>
  <si>
    <t>Se declara CON LUGAR la acción. En consecuencia, se anula la Norma 18 del artículo 7 de la Ley de Presupuesto Ordinario y Extraordinario de la República para el Ejercicio Económico 2006, número 8490 de 15 de diciembre del 2005. Esta sentencia tiene efectos declarativos y retroactivos a la fecha de vigencia de la norma anulada, sin perjuicio de derechos adquiridos de buena fe. Comuníquese este pronunciamiento a los Poderes Legislativo y Ejecutivo. Reséñese este pronunciamiento en el Diario Oficial La Gaceta y publíquese íntegramente en el Boletín Judicial. Notifíquese.-</t>
  </si>
  <si>
    <t>060025680007CO</t>
  </si>
  <si>
    <t>0020642007a</t>
  </si>
  <si>
    <t>Se declara parcialmente con lugar la acción. En consecuencia, se anula por inconstitucional la frase -- las cuales no podrán ser inferiores al monto señalado en el inciso d) de este artículo. contenida en el inciso f) Sexto del artículo 46, así como el inciso a) del artículo 47, ambos del Reglamento de Patentes Municipales de la Municipalidad de Pérez Zeledón. En lo demás se declara sin lugar.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t>
  </si>
  <si>
    <t>Reglamento de Patentes Municipalidad de Pérez Zeledón</t>
  </si>
  <si>
    <t>Inciso a) del artículo 47</t>
  </si>
  <si>
    <t>060060830007CO</t>
  </si>
  <si>
    <t>0089082009a</t>
  </si>
  <si>
    <t>Se declara CON lugar la acción. Se ANULA el artículo XI26.1 del Reglamento de Construcciones en la frase "Edificios con capacidad de hasta las 250 personas: No requieren retiros" y por consiguiente se ordena al Instituto Nacional de Vivienda y Urbanismo proceder dentro del plazo improrrogable de un mes a partir de la publicación de esta resolución proceder a realizar la modificación correspondiente a dicho artículo a efecto de que los retiros exigidos a los edificios de hasta doscientos cincuenta personas sean respetuosos del principio de razonabilidad y del derecho a la vida.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</si>
  <si>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 xml:space="preserve">Artículo XI.26 </t>
  </si>
  <si>
    <t>060083690007CO</t>
  </si>
  <si>
    <t>0087132008a</t>
  </si>
  <si>
    <t>Se declara CON LUGAR la acción. En consecuencia, se anula el Reglamento de Zonificación Distrito Cabo Velas dictado por el Concejo Municipal de Santa Cruz, publicado en La Gaceta No. 127 del 3 de julio de 2006. Esta sentencia tiene efectos declarativos y retroactivos a la fecha de vigencia del Reglamento anulado, sin perjuicio de derechos adquiridos de buena fe. Reséñese este pronunciamiento en el Diario Oficial La Gaceta y publíquese íntegramente en el Boletín Judicial. Notifíquese al accionante, a la Municipalidad de Santa Cruz y a la Procuraduría General de la República. El Magistrado Armijo pone nota.-</t>
  </si>
  <si>
    <t>Reglamento de zonificación del distrito de Cabo Velas </t>
  </si>
  <si>
    <t>060020200007CO</t>
  </si>
  <si>
    <t>0024132007a</t>
  </si>
  <si>
    <t>Se declara con lugar la acción. En consecuencia se anula la frase , extendido por la Universidad de Costa Rica contenida en el inciso b) del artículo 122 del Estatuto de Servicio Civil. Esta sentencia tiene efectos declarativos y retroactivos a la fecha de vigencia de la norma anulada, sin perjuicio de derechos adquiridos de buena fe. Comuníquese este pronunciamiento a los Poderes Legislativo, Ejecutivo y Judicial. Reséñese este pronunciamiento en el Diario Oficial La Gaceta y publíquese íntegramente en el Boletín Judicial. Notifíquese.</t>
  </si>
  <si>
    <t>Ley 1581 Estatuto de Servicio Civil</t>
  </si>
  <si>
    <t xml:space="preserve">Inciso b) del artículo 122 </t>
  </si>
  <si>
    <t>050152080007CO</t>
  </si>
  <si>
    <t>0030432007a</t>
  </si>
  <si>
    <t xml:space="preserve">Se declara por unanimidad con lugar la acción en lo relacionado con los incisos d) y e) del artículo 104 del Código de Trabajo, Ley N° 2 de 23 de agosto de 1943, publicada en el Diario Oficial La Gaceta N° 192 de 29 de agosto de 1943, las frases del inciso c) de la señalada norma: "La jornada podrá dividirse en dos o tres fracciones, distribuidas en un lapso de quince horas contadas a partir de la iniciación de labores" y "Los servidores mayores de doce años, pero menores de dieciocho, podrán ejecutar únicamente jornadas hasta de doce horas". Por mayoría, se declara inconstitucional la frase del inciso c) que expresa: "Eventualmente podrá ocupárseles en jornada extraordinaria hasta por cuatro horas, y se les remunerará ese tiempo adicional en los términos del párrafo primero del artículo 139 de este Código", normas que se anulan por inconstitucionalidades. En lo demás por mayoría (Solano, Calzada, Jinesta y Sosto) se declara sin lugar la acción. Esta sentencia produce efectos declarativos y retroactivos a la fecha de entrada en vigencia de las normas impugnadas. Comuníquese este pronunciamiento a la Defensoría de los Habitantes de la República y a la Ministra de la Condición de la Mujer. Reséñese en el Diario Oficial La Gaceta y publíquese íntegramente en el Boletín Judicial. Notifíquese.- _x000D_
Los Magistrados Mora, Armijo y Cruz salvan el voto y declaran con lugar la acción en todos sus extremos, además disponen comunicar este fallo a la Asamblea Legislativa.-_x000D_
El Magistrado Jinesta salva el voto en relación con la frase: "Eventualmente podrá ocupárseles en jornada extraordinaria hasta por cuatro horas, y se les remunerará ese tiempo adicional en los términos del párrafo primero del artículo 139 de este Código", la que estima constitucional.-_x000D_
El Magistrado Solano pone nota.-_x000D_
</t>
  </si>
  <si>
    <t xml:space="preserve">Incisos c), d) y e) del artículo 104 </t>
  </si>
  <si>
    <t>nO</t>
  </si>
  <si>
    <t>050080880007CO</t>
  </si>
  <si>
    <t>0035392007a</t>
  </si>
  <si>
    <t>Por mayoría, se declara sin lugar la acción de inconstitucionalidad interpuesta en contra de los artículos 3°, 4° y 7° del Reglamento para Recibir Tratamiento de Radioterapia con Acelerador Lineal. En cuanto al artículo 1° de ese mismo Reglamento, por mayoría, se declara sin lugar la acción en el tanto se interprete que la regulación de las prestaciones del tratamiento de radioterapia con acelerador lineal serán determinadas no solo por las posibilidades financieras de la Caja Costarricense de Seguro Social, sino, también, por el volumen de demanda del servicio, las necesidades de los usuarios, el derecho de éstos al funcionamiento de los servicios públicos y los principios rectores del servicio público, tales como el de eficiencia, eficacia, continuidad, regularidad y de adaptación a todo cambio tecnológico y socioeconómico. Notifíquese.- La Magistrada Calzada y el Magistrado Sosto salvan el voto en lo relativo al artículo 1º, el que declaran inconstitucional. El Magistrado Armijo salva el voto y rechaza de plano la acción.-</t>
  </si>
  <si>
    <t>Reglamento para Recibir Tratamiento de Radioterapia con Acelerador Lineal</t>
  </si>
  <si>
    <t>Artículos 1, 3, 4 y 7</t>
  </si>
  <si>
    <t>050073200007CO</t>
  </si>
  <si>
    <t>0120182006a</t>
  </si>
  <si>
    <t>Se declara con lugar la acción. En consecuencia, se anula la norma sexagésimo tercera de la Ley número 6305 del cinco de setiembre de mil novecientos ochenta y cinco, Ley de Presupuesto Ordinario y Extraordinario de la República, Fiscal y por programas para el ejercicio fiscal del año mil novecientos setenta y nueve, publicada en el alcance 135 a La Gaceta número 246 del veintisiete de diciembre de mil novecientos setenta y ocho.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</si>
  <si>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Norma sexagésimo tercera</t>
  </si>
  <si>
    <t>060114560007CO</t>
  </si>
  <si>
    <t>0015732008a</t>
  </si>
  <si>
    <t xml:space="preserve">Se declara con lugar la acción. En consecuencia, se declara inconstitucional y, por ende, nulo el artículo 36 del Reglamento al Estatuto de Servicio Civil por considerarlo contrario al derecho a la seguridad social, a la solidaridad, al derecho a la salud y al trabajo. Por los efectos de esta declaratoria, se dispone que la Administración Pública deberá mantener la incapacidad meintras según criterio médico subsista el motivo de ésta. Esta sentencia tiene efecto declarativo a partir de la anulación de las normas impugnadas, sin perjuicio de derechos adquiridos de buena fe. Reséñese este pronuniciamiento en el Diario Oficial "La Gaceta" y publíquese íntegramente en el Boletín Judicial. Notifíquese.-_x000D_
</t>
  </si>
  <si>
    <t>Artículo 36.</t>
  </si>
  <si>
    <t>060131830007CO</t>
  </si>
  <si>
    <t>0141932008a</t>
  </si>
  <si>
    <t>Se declara con lugar la acción. Se anulan los apartados 1200 Extracción de Minerales de Uranio y Torio, 2330 Elaboración de Combustible Nuclear, y 2813 Fabricación de Generadores de Vapor del Anexo #1 del Decreto Ejecutivo #33240-S del 30 de junio del 2006, todo sin perjuicio de lo dicho en el último considerando.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</si>
  <si>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Decreto Ejecutivo 33240-S Reglamento General para el otorgamiento de permisos sanitarios de funcionamiento del Ministerio de Salud</t>
  </si>
  <si>
    <t xml:space="preserve">Anexo 1° </t>
  </si>
  <si>
    <t>070115090007CO</t>
  </si>
  <si>
    <t>0036842009a</t>
  </si>
  <si>
    <t>Se declara CON LUGAR la acción. En consecuencia, se anula el Decreto Ejecutivo N° 33757-MP-MIVAH-MINAE de once días del mes de abril de dos mil siete. Esta sentencia tiene efectos declarativos y retroactivos a la fecha de vigencia de la norma anulada, sin perjuicio de derechos adquiridos de buena fe.  Notifíquese.</t>
  </si>
  <si>
    <t xml:space="preserve">Decreto Ejecutivo 33757-MP-MIVAH-MINAE Adicionar un inciso al artículo 3 del Decreto Ejecutivo 25902-MIVAH-MP-MINAE Modificacióon del Decreto Ejecutivo 13583-VAH-OFIPLAN Plan Regional de Desarrollo Urbano </t>
  </si>
  <si>
    <t xml:space="preserve">Toda la norma </t>
  </si>
  <si>
    <t>130068390007CO</t>
  </si>
  <si>
    <t>0008832014a</t>
  </si>
  <si>
    <t xml:space="preserve">Sentencia 2014 - 000883.Expediente 13-006839-0007-CO. A las nueve horas con veinte minutos. Acción de inconstitucionalidad contra Artículo 182 párrafo primero de la Ley Orgánica del Poder Judicial No. 7333. Se declara sin lugar la acción. El Magistrado Ulate Chacón salva el voto, y declara inconstitucional la frase del artículo 182 de la Ley Orgánica del Poder Judicial que indica: "Si esa misma cantidad de Magistrados considerare que lo procedente es la revocatoria de nombramiento, la Corte lo comunicará así a la Asamblea Legislativa para que resuelva lo que corresponda", con las consecuencias correspondientes para el caso concreto. </t>
  </si>
  <si>
    <t>Ley 7333 Orgánica del Poder Judicial</t>
  </si>
  <si>
    <t>Artículo 182</t>
  </si>
  <si>
    <t>060113540007CO</t>
  </si>
  <si>
    <t>0039062009a</t>
  </si>
  <si>
    <t>Se declara sin lugar la acción.-</t>
  </si>
  <si>
    <t>Decreto Ejecutivo 18445-H  Anexo II del Reglamento a la Ley del Impuesto sobre la Renta</t>
  </si>
  <si>
    <t>070036530007CO</t>
  </si>
  <si>
    <t>0169782008a</t>
  </si>
  <si>
    <t xml:space="preserve">Se declarara con lugar la acción planteada y en consecuencia se anula por inconstitucional el artículo 69 de la Ley de Migración y Extranjería número 8487. Esta sentencia tiene efectos declarativos y retroactivos a la fecha de vigencia de la norma anulada, sin perjuicio de derechos adquiridos de buena fe. Comuníquese este pronunciamiento a los Poderes Legislativo, Ejecutivo y Judicial, reséñese en el Diario Oficial La Gaceta y publíquese íntegramente en el Boletín Judicial. Notifíquese.-_x000D_
Los Magistrados Armijo y Cruz salvan el voto y declaran sin lugar la acción.-_x000D_
La Magistrada Abdelnour pone nota.-_x000D_
</t>
  </si>
  <si>
    <t>Ley 8764 Migración y Extranjería</t>
  </si>
  <si>
    <t xml:space="preserve">Artículo 69  </t>
  </si>
  <si>
    <t>070022320007CO</t>
  </si>
  <si>
    <t>0046322007a</t>
  </si>
  <si>
    <t xml:space="preserve">Se declara PARCIALMENTE CON LUGAR la acción. En consecuencia se anula del ordenamiento jurídico el párrafo cuarto del artículo 81 del Reglamento Interno de Contratación Administrativa de la Corporación Arrocera Nacional. _x000D_
Esta sentencia tiene efectos declarativos y retroactivos a la fecha de vigencia de la disposición anulada, sea, el dos de febrero del dos mil cinco, sin perjuicio de derechos adquiridos de buena fe. Como consecuencia de lo anterior, el artículo 79 bis del mismo cuerpo legal no se estima violatorio del derecho de la Constitucional. Comuníquese este pronunciamiento a los Poderes Legislativo, Ejecutivo y Judicial, a la Contraloría General de la República y a la Corporación Arrocera Nacional. Reséñese este pronunciamiento en el Diario Oficial La Gaceta y publíquese íntegramente en el Boletín Judicial. Notifíquese._x000D_
</t>
  </si>
  <si>
    <t>Reglamento Interno de Contratación Administrativa de la Corporación Arrocera Nacional</t>
  </si>
  <si>
    <t xml:space="preserve">Artículos 79 bis y 81 párrafo cuarto </t>
  </si>
  <si>
    <t>060112250007CO</t>
  </si>
  <si>
    <t>0052682007a</t>
  </si>
  <si>
    <t>Se declara CON LUGAR la acción. En consecuencia, se anula el inciso d) del artículo 46 del "Reglamento de patentes municipales" de la Municipalidad de Pérez Zeledón. Esta sentencia tiene efectos declarativos y retroactivos a la fecha de vigencia de la norma anulada, sin perjuicio de derechos adquiridos de buena fe. Comuníquese este pronunciamiento a la Municipalidad de Pérez Zeledón, reséñese en el diario oficial La Gaceta y publíquese íntegramente en el Boletín Judicial. Notifíquese.</t>
  </si>
  <si>
    <t>Artículo 46, inciso d)</t>
  </si>
  <si>
    <t>070068450007CO</t>
  </si>
  <si>
    <t>0169762008a</t>
  </si>
  <si>
    <t xml:space="preserve">Se declara con lugar la acción. En consecuencia, se anula por inconstitucional el artículo 17 de la Ley Nº 1922 de 5 de agosto de 1955. Esta sentencia tiene efectos declarativos y retroactivos a la fecha de vigencia de la norma anulada, sin perjuicio de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 la Asamblea Legislativa.-_x000D_
La Magistrada Calzada y el Magistrado González Quiroga, salvan el voto y declaran sin lugar la acción.-_x000D_
</t>
  </si>
  <si>
    <t>Ley 1922 Pensiones e Indemnizaciones de Guerra</t>
  </si>
  <si>
    <t>Artículo 17</t>
  </si>
  <si>
    <t>060072480007CO</t>
  </si>
  <si>
    <t>0066152007a</t>
  </si>
  <si>
    <t>Se declara parcialmente con lugar la acción, de manera que se anula del ordenamiento jurídico la palabra "complejas" contenida en el artículo 30 inciso b) del Reglamento del Colegio de Contadores Públicos de Costa Rica, número 13.606-E, del veinticinco de abril de mil novecientos ochenta y dos, según reforma por el artículo primero del Decreto Ejecutivo número 30.370, del treinta de abril del dos mil dos. Esta inconstitucionalidad es declarativa y retroactiva a la fecha de entrada en vigencia de la palabra anulada, sea el quince de mayo del dos mil dos. En lo demás, se declara Sin Lugar la acción, debiendo aplicarse las normas en la forma indicada en esta sentencia. Reséñese este pronunciamiento en el Diario Oficial "La Gaceta" y publíquese íntegramente en el Boletín Judicial.</t>
  </si>
  <si>
    <t xml:space="preserve">Contador </t>
  </si>
  <si>
    <t>Ley 1038 Creación del Colegio de Contadores Públicos</t>
  </si>
  <si>
    <t xml:space="preserve">Inciso e) del artículo 3 </t>
  </si>
  <si>
    <t>Reglamento del Colegio de Contadores</t>
  </si>
  <si>
    <t>050037490007CO</t>
  </si>
  <si>
    <t>0076872008a</t>
  </si>
  <si>
    <t xml:space="preserve">Se declara sin lugar la acción.-_x000D_
Los Magistrados Calzada, Armijo y Cruz salvan el voto y declaran con lugar la acción.-_x000D_
_x000D_
</t>
  </si>
  <si>
    <t>Acuerdo Legislativo 399 Reglamento de la Asamblea Legislativa</t>
  </si>
  <si>
    <t xml:space="preserve">Artículo 208 bis </t>
  </si>
  <si>
    <t>070044940007CO</t>
  </si>
  <si>
    <t>0111562007a</t>
  </si>
  <si>
    <t>Se declara CON LUGAR la acción. En consecuencia se anulan el inciso 3) del artículo 156 y el artículo 179 de la Ley General de Aviación Civil, así como el artículo 5 del "Reglamento para el Otorgamiento de Certificados de Explotación", que es decreto Ejecutivo T #3326 de 25 de octubre de 1973. Esta sentencia tiene efectos declarativos y retroactivos a la fecha de vigencia de las normas anuladas, sin perjuicio de derechos adquiridos de buena fe. Reséñese este pronunciamiento en el Diario Oficial La Gaceta y publíquese íntegramente en el Boletín Judicial. Comuníquese a los Poderes Legislativo y Ejecutivo. Notifíquese.</t>
  </si>
  <si>
    <t xml:space="preserve">Ley 5150 General de Aviación Civil </t>
  </si>
  <si>
    <t xml:space="preserve">Artículos 156 inciso 3), 179 </t>
  </si>
  <si>
    <t>Decreto Ejecutivo 3326-T Reglamento para el Otorgamiento de Certificados de Explotación</t>
  </si>
  <si>
    <t>070090010007CO</t>
  </si>
  <si>
    <t>0060522008a</t>
  </si>
  <si>
    <t>Por mayoría, se declara con lugar la acción de inconstitucionalidad y, en consecuencia, se anula el Decreto Ejecutivo número 33769-S del 25 de abril de 2007, que reforma el inciso 2) del artículo 15 del Decreto Ejecutivo número 32833-S del 3 de agosto de 2005.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Mora y González salvan el voto y declaran sin lugar la acción.-</t>
  </si>
  <si>
    <t>Decreto Ejecutivo 33769-S Reforma Reglamento General de Cementerios</t>
  </si>
  <si>
    <t>070103480007CO</t>
  </si>
  <si>
    <t>0173062008a</t>
  </si>
  <si>
    <t xml:space="preserve">Se declara con lugar la acción y, en consecuencia, se anula por inconstitucional el artículo 83.9 de la Ley Reguladora de la Jurisdicción Contencioso-Administrativa. Esta sentencia tiene efectos declarativos y retroactivos a la fecha de vigencia de la disposición anulada, sin perjuicio de derechos adquiridos de buena fe. De conformidad con lo dispuesto en el artículo 93 de la Ley de la Jurisdicción Constitucional, el efecto retroactivo de la anulación no se aplica respecto de aquellas relaciones o situaciones jurídicas que se hubieren consolidado por prescripción o caducidad, en virtud de sentencia pasada en autoridad de cosa juzgada material o por consumación en los hechos, cuando éstos fueren material o técnicamente irreversibles, o cuando su reversión afecte seriamente derechos adquiridos de buena fe.  Reséñese este pronunciamiento en el Diario Oficial La Gaceta y publíquese íntegramente en el Boletín Judicial. Comuníquese este pronunciamiento a la Asamblea Legislativa. Notifíquese._x000D_
</t>
  </si>
  <si>
    <t>Ley 3667Jurisdicción Contencioso Administrativo</t>
  </si>
  <si>
    <t xml:space="preserve">Artículo 83.9 </t>
  </si>
  <si>
    <t>070109580007CO</t>
  </si>
  <si>
    <t>0049602009a</t>
  </si>
  <si>
    <t>Se declara con lugar la acción. En consecuencia debe interpretarse la frase final del artículo 5° de la Ley General de Pensiones con cargo al Presupuesto Nacional, Ley #7302 y el artículo 15 de su Reglamento, Decreto Ejecutivo #33080-MTSS-H en el sentido que ambas normas incluyen el rubro salarial denominado carrera profesional. Esta sentencia tiene efectos declarativos, sin perjuicio de derechos adquiridos de buena fe. Sin embargo, de conformidad con lo dispuesto por el artículo 91 de la Ley de la Jurisdicción Constitucional, se dimensionan los efectos en el sentido de que la inconstitucionalidad declarada surte efectos generales a partir de la publicación del primer aviso en el Boletín Judicial acerca de la admisión a trámite de la presente acción. Comuníquese este pronunciamiento a los Poderes Legislativo, Ejecutivo y Judicial, y a la Dirección Nacional de Pensiones del Ministerio de Trabajo y Seguridad Social. Reséñese este pronunciamiento en el Diario Oficial La Gaceta y publíquese íntegramente en el Boletín Judicial. Notifíquese.-</t>
  </si>
  <si>
    <t>Ley 14 General de Pensiones</t>
  </si>
  <si>
    <t>Decreto Ejecutivo 33080-MTSS-H Reglamento a la Ley 7302 Ley de Creación del Régimen General de Pensiones con Cargo al Presupuesto Nacional, de Otros regímenes Especiales y Reforma a la Ley 7092 21 de abril de 1988 y sus Reformas, Ley del Impuesto sobre la Renta</t>
  </si>
  <si>
    <t>080007820007CO</t>
  </si>
  <si>
    <t>0039072009a</t>
  </si>
  <si>
    <t>Se declara CON LUGAR la acción. En consecuencia, se anula la circular DM-1330-IZ-07 del Ministerio de Salud. Esta sentencia tiene efectos declarativos y retroactivos a la fecha de vigencia de la circular anulada, sin perjuicio de derechos adquiridos de buena fe. Notifíquese está resolución al Ministerio de Salud. Reséñese este pronunciamiento en el Diario Oficial La Gaceta y publíquese íntegramente en el Boletín Judicial. Notifíquese.</t>
  </si>
  <si>
    <t>Circular DM-1330-IZ-07 emitida por el Ministerio de Salud</t>
  </si>
  <si>
    <t>070131100007CO</t>
  </si>
  <si>
    <t>0082622008a</t>
  </si>
  <si>
    <t>Se declara con LUGAR la acción y, por ende, son inconstitucionales los artículos 4 inciso a) y 5 inciso b) del Reglamento del Servicio de Transporte Estudiantil en los Centros Educativos Públicos, Decreto Ejecutivo N°29023-MEP, publicado en el Diario Oficial La Gaceta N°208 de 31 de octubre de 2000. Esta sentencia es declarativa y retroactiva a la fecha de emisión de las normas que se anulan, sin perjuicio de derechos adquiridos de buena fe. Reséñese en el Diario Oficial La Gaceta y publíquese íntegramente en el Boletín Judicial. Comuníquese al Poder Ejecutivo. Notifíquese. Los Magistrados Mora y Cruz declaran sin lugar la acción e interpretan conforme la norma cuestionada. Los Magistrados Vargas, Sosto y Abdelnour ponen nota.-</t>
  </si>
  <si>
    <t>Decreto Ejecutivo 35675-MEP Reglamento del Servicio de Transporte Estudiantil en los Centros Educativos Públicos</t>
  </si>
  <si>
    <t xml:space="preserve"> Artículos 4 inciso a) y 5 inciso b) de 2000</t>
  </si>
  <si>
    <t>Decreto Ejecutivo 29023-MEP Reglamento del Programa de Transporte Estudiantil en los Centros Educativos Públicos</t>
  </si>
  <si>
    <t>070033350007CO</t>
  </si>
  <si>
    <t>0095672008a</t>
  </si>
  <si>
    <t>Se declara sin lugar la acción. Tome nota el Ministro de Hacienda de lo dicho en el último considerando.</t>
  </si>
  <si>
    <t>Ley 8131 Administración Financiera de la República y Presupuestos Públicos</t>
  </si>
  <si>
    <t xml:space="preserve">artículos 1, 4, 5 inciso d), 8, 32 y 46 </t>
  </si>
  <si>
    <t>100177790007CO</t>
  </si>
  <si>
    <t>01525612a</t>
  </si>
  <si>
    <t xml:space="preserve">1) Sentencia 2012-15256
Expediente 10-017779-0007-CO. A las quince horas con cinco minutos. Acción de inconstitucionalidad contra el Artículo 13 del Estatuto de Servicio Civil. Se declara sin lugar la acción interpuesta contra el artículo 13 del Reglamento del Estatuto de Servicio Civil, en tanto se interprete y se entienda que si el interinazgo supera el año ininterrumpidamente, su cese injustificado se equipara al de una contratación a plazo indefinido para efecto del reconocimiento de la indemnización. Comuníquese y notifíquese. Publíquese en el Boletín Judicial y en el Diario Oficial La Gaceta
</t>
  </si>
  <si>
    <t>070148120007CO</t>
  </si>
  <si>
    <t>0010562009a</t>
  </si>
  <si>
    <t>Se declara CON lugar la acción. Se anulan los artículos 3°, 4°, 5° y 7° del Decreto n°34043-MINAE publicado en La Gaceta número 202 del 22 de octubre de 2007 y por conexidad el artículo 1° pero únicamente en tanto no excluye además el artículo 6 del decreto original de creación de Refugio de Vida Silvestre Gandoca-Manzanillo Nº 16614-MAG del 1º de julio de 1985. Esta sentencia tiene efectos declarativos y retroactivos a la fecha de vigencia de la normativa anulada. Reséñese este pronunciamiento en el Diario Oficial La Gaceta y publíquese íntegramente en el Boletín Judicial. Notifíquese.-</t>
  </si>
  <si>
    <t>Decreto Ejecutivo 34043-MINAE Ratifica y reforma decreto que Crea Refugio Nacional de Vida Silvestre Gandoca-Manzanillo</t>
  </si>
  <si>
    <t xml:space="preserve">Artículos 3, 4, 5 y 7 </t>
  </si>
  <si>
    <t>070160210007CO</t>
  </si>
  <si>
    <t>0107332008a</t>
  </si>
  <si>
    <t xml:space="preserve">artículos 13 y 120 </t>
  </si>
  <si>
    <t>100119510007CO</t>
  </si>
  <si>
    <t>01607712a</t>
  </si>
  <si>
    <t xml:space="preserve">1) Sentencia 2012-16077
Expediente 10-011951-0007-CO. A las dieciséis horas con tres minutos. Acción de inconstitucionalidad contra el artículo 20 inciso f) del Reglamento de Invalidez, Vejez y Muerte de la Caja Costarricense de Seguro Social. Se declara CON LUGAR la acción planteada. En consecuencia, se anula por inconstitucional el inciso f) del artículo 20 del Reglamento del Seguro de Invalidez, Vejez y Muerte de la Caja Costarricense de Seguro Social. De conformidad con el artículo 91 de la Ley de la Jurisdicción Constitucional, esta resolución tiene efectos declarativos a partir de la fecha de esta sentencia, salvo en el caso de las accionantes, para quienes tendrá efecto retroactivo pleno a la fecha de vigencia de la norma anulada. Lo anterior, sin perjuicio de derechos adquiridos de buena fe y de las relaciones o situaciones jurídicas que se hubieran consolidado por prescripción, caducidad o en virtud de sentencia pasada en autoridad de cosa juzgada material. Publíquese íntegramente en el Boletín Judicial y reséñese en el Diario Oficial La Gaceta. Notifíquese. El Magistrado Rueda salva el voto y declara sin lugar la acción.-
</t>
  </si>
  <si>
    <t>Artículo 20 inciso f)</t>
  </si>
  <si>
    <t>080074350007CO</t>
  </si>
  <si>
    <t>0045262009a</t>
  </si>
  <si>
    <t>artículos 4 inciso e), 24 inciso e), 140 y 148</t>
  </si>
  <si>
    <t>080028490007CO</t>
  </si>
  <si>
    <t>0138002011a</t>
  </si>
  <si>
    <t xml:space="preserve">Sentencia 2011-13800 Expediente 08-02849-0007-CO. A las quince horas. Acción de Inconstitucionalidad. Natalia Gamboa Sánchez en contra del Artículo 66 del Reglamento Técnico Penitenciario (N° 33876-J). Por mayoria se declara con lugar la acción de inconstitucionalidad planteada por violación al principio de igualdad. En consecuencia, se anula por inconstitucional la frase del artículo 66 del Reglamento Técnico Penitenciario, Decreto Ejecutivo Número 33876-J que establece lo siguiente: ""que sea de distinto sexo al suyo"".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Los Magistrados Mora Mora, Castillo Víquez y la Magistrada Pacheco Salazar Salvan el voto y declaran Sin lugar la acción. El Magistrado Mora Mora da razones diferentes. El Magistrado Cruz expone argumentos adicionales.- A las quince horas con diez minutos se da por finalizada la sesión.- </t>
  </si>
  <si>
    <t>Decreto Ejecutivo 33876-J Reglamento Técnico Penitenciario</t>
  </si>
  <si>
    <t xml:space="preserve">Artículo 66 </t>
  </si>
  <si>
    <t>080057680007CO</t>
  </si>
  <si>
    <t>0136042009a</t>
  </si>
  <si>
    <t>Se declara CON LUGAR la acción. En consecuencia se anula por inconstitucional el artículo 25 del Estatuto de Servicio de la Caja Costarricense de Seguro Social.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Vargas y Jinesta declaran sin lugar la acción y dan razones diferentes.</t>
  </si>
  <si>
    <t>Estatuto de Servicio de la Caja Costarricense de Seguro Social</t>
  </si>
  <si>
    <t>Artículo 25</t>
  </si>
  <si>
    <t>070018420007CO</t>
  </si>
  <si>
    <t>0054262009a</t>
  </si>
  <si>
    <t xml:space="preserve">Se declara sin lugar la acción._x000D_
</t>
  </si>
  <si>
    <t xml:space="preserve">Acuerdo legislativo de la sesión plenaria 159 </t>
  </si>
  <si>
    <t>100032890007CO</t>
  </si>
  <si>
    <t>00873512a</t>
  </si>
  <si>
    <t xml:space="preserve">Sentencia 2012-008735. 
Expediente 10-003289-0007-CO. A las dieciséis horas con dos minutos. Acción de Inconstitucionalidad contra -artículos 226 y 228 de la Ley Orgánica del Poder Judicial. Se declara sin lugar la acción. El Magistrado Ulate salva el voto y declara con lugar la acción en cuanto al artículo 228.- 
</t>
  </si>
  <si>
    <t>Artículos 226 y 228</t>
  </si>
  <si>
    <t>060013430007CO</t>
  </si>
  <si>
    <t>0000752010a</t>
  </si>
  <si>
    <t xml:space="preserve">Puntarenas </t>
  </si>
  <si>
    <t>Plan Regulador de la Municipalidad de Osa Playa Ballena</t>
  </si>
  <si>
    <t>FVC</t>
  </si>
  <si>
    <t>080104830007CO</t>
  </si>
  <si>
    <t>0020232010a</t>
  </si>
  <si>
    <t>Se declara con lugar la acción y en consecuencia se anula el Art. 34 párrafo segundo del Reglamento a la Ley de la Carrera Docente (Decreto ejecutivo número 2235-E-P del 14 de febrero de 1972) que dice lo siguiente: " Para la selección del personal dedicado a la educación religiosa, sera requisito indispensable la autorización previa que extenderá la Conferencia Episcopal nacional. Sin embargo, la elaboración de las bases y promedios ponderados para la selección previa, tanto del personal propiamente docente como del personal técnico y administrativo docente, estará a cargo de Jurados Asesores de la Dirección General"; en lo demás se declara sin lugar. El Magistrado Mora pone nota. Los Magistrados Cruz, Armijo y Castillo salvan el voto y declaran sin lugar la acción. Los Magistrados Cruz y Castillo ponen nota.</t>
  </si>
  <si>
    <t xml:space="preserve">Decreto Ejecutivo 2235-E-P Reglamento a la Ley de Carrera Docente </t>
  </si>
  <si>
    <t>Contra el artículo 34, párrafo segundo</t>
  </si>
  <si>
    <t>Acta de la sesión 10-90 Reglamento sobre el otorgamiento y la revocatoria de la missio canónica</t>
  </si>
  <si>
    <t>080083260007CO</t>
  </si>
  <si>
    <t>0030772011a</t>
  </si>
  <si>
    <t>Sentencia 2011-03077 Expediente 08-08326-0007-CO. A las quince horas. Acción de Inconstitucionalidad. Bernardo Roberto Cruz Durán en contra del Artículo 34 del Reglamento del Estatuto del Servicio Civil. Se declara con lugar la acción y, en consecuencia, se anula el inciso g) del artículo 34 del Estatuto de Servicio Civil, por violar los derechos fundamentales a la seguridad social, a la solidaridad, a la salud y al trabajo. Esta sentencia tiene efecto declarativo a partir de la anulación de la norma impugnada, sin perjuicio de derechos adquiridos de buena fe. Reséñese este pronunciamiento en el Diario Oficial La Gaceta y publíquese íntegramente en el Boletín Judicial. Notifíquese.-</t>
  </si>
  <si>
    <t>Artículo 34 inciso g)</t>
  </si>
  <si>
    <t>080087870007CO</t>
  </si>
  <si>
    <t>0142882009a</t>
  </si>
  <si>
    <t>Se declara con lugar la acción y, en consecuencia, se anulan por inconstitucionales las palabras "creación y" del párrafo final del artículo 7 de la Ley de Protección de Vida Silvestre, Ley No. 7317, publicada en La Gaceta No. 235 del 7 de diciembre de 1992. Esta sentencia tiene efectos declarativos y retroactivos a la fecha de vigencia de la norma impugnada, sin perjuicio de los derechos adquiridos de buena fe y las situaciones jurídicas consolidadas. Publíquese íntegramente en el Boletín Judicial y reséñese en el Diario Oficial La Gaceta. Notifíquese.</t>
  </si>
  <si>
    <t>Ley 7317 Conservación de la Vida Silvestre</t>
  </si>
  <si>
    <t>Último párrafo del artículo 7</t>
  </si>
  <si>
    <t>080088370007CO</t>
  </si>
  <si>
    <t>0183562009a</t>
  </si>
  <si>
    <t>Se declara con lugar la acción y en consecuencia, se anulan por inconstitucionales los artículos 50 del Reglamento Autónomo de la Asamblea Legislativa y 80 del Código de Trabajo, por ser contrarios al derecho a la salud, a la seguridad social, al de igualdad y a los principios de justicia social, solidaridad y protección especial del enfermo desvalido, contenidos en los artículos 21, 33, 50, 51, 72, 73 y 74 de la Constitución Política. Esta sentencia tiene efecto declarativo a partir de esta fecha, excepto para el caso que sirvió de base para la presente acción de inconstitucionalidad. Reséñese este pronunciamiento en el Diario Oficial "La Gaceta" y publíquese íntegramente en el Boletín Judicial. Notifíquese.</t>
  </si>
  <si>
    <t>Plan Regulador para la Fortuna de San Carlos</t>
  </si>
  <si>
    <t>110018880007CO</t>
  </si>
  <si>
    <t>01774112a</t>
  </si>
  <si>
    <t xml:space="preserve">1) Sentencia 2012-17741
Expediente 11-001888-0007-CO. A las nueve horas con treinta minutos. Acción contra el Ley Orgánica Del Poder Judicial. Se declara sin lugar la acción.-
</t>
  </si>
  <si>
    <t>Artículos 209, 210 y 211</t>
  </si>
  <si>
    <t>050145310007CO</t>
  </si>
  <si>
    <t>0044622010a</t>
  </si>
  <si>
    <t>Se declara parcialmente con lugar la acción. En consecuencia se anulan, por inconstitucionales, las siguientes frases del artículo 7 del Reglamento para el pago de incapacidades por enfermedad y maternidad a empleados del Poder Judicial: "de conformidad con el artículo 80 del Código de Trabajo, cuando un servidor, en propiedad o interino se encuentre incapacitado por un periodo superior a tres meses (...) y su no ejercicio, que deberá razonarse siempre no podrá exceder del tiempo en que procede el tiempo de subsidios de acuerdo con el Reglamento del Seguro Social. En el caso de servidores interinos, la potestad conferida por esa norma deberá ser ejercitada a más tardar seis meses después de que se venció la incapacidad (...)". En lo demás se declara sin lugar. Esta sentencia tiene efectos declarativos y retroactivos a partir del momento establecido en el voto 18356-2009 de las catorce horas y veintinueve minutos del dos de diciembre del dos mil nueve, en la que se declaró la inconstitucionalidad del artículo 80 del Código de Trabajo. Reséñese este pronunciamiento en el Diario Oficial La Gaceta y publíquese íntegramente en el Boletín Judicial. Notifíquese.</t>
  </si>
  <si>
    <t xml:space="preserve">Reglamento para el pago de incapacidades por enfermedad y maternidad a empleados del Poder Judicial </t>
  </si>
  <si>
    <t xml:space="preserve">Artículo 7. </t>
  </si>
  <si>
    <t>080128060007CO</t>
  </si>
  <si>
    <t>0027022011a</t>
  </si>
  <si>
    <t>Sentencia 2011-02702 Expediente 08-12806-0007-CO. A las quince horas con nueve minutos. Acción de Inconstitucionalidad. Presidente de la Junta Directiva del Colegio de Profesionales en Informática y Computación en contra del Artículo 15 de la Ley 7537 del 7 de setiembre de 1995. Se declara con lugar la acción de inconstitucionalidad. En consecuencia, se anula por inconstitucional la frase "con un siete por ciento (7%), como mínimo, de los miembros activos del Colegio", contenida en el artículo 15 de la Ley No. 7537 de 22 de agosto de 1995, Ley del Colegio de Profesionales en Informática y Computación. Esta sentencia tiene efectos declarativos y retroactivos a la fecha de vigencia de la frase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Directorio de la Asamblea Legislativa.- Los Magistrados Mora, Armijo y Castillo salvan el voto y declaran sin lugar la acción.-</t>
  </si>
  <si>
    <t>060145600007CO</t>
  </si>
  <si>
    <t>0068372009a</t>
  </si>
  <si>
    <t>Se declara con lugar la acción de inconstitucionalidad. En consecuencia, se anulan por inconstitucionales los artículos 7° de la Ley de Servicio de Cabotaje de la República No. 2220 de 20 de junio de 1958 y 11 de su Reglamento, Decreto Ejecutivo No. 66 de 4 de noviembre de 1960. Esta sentencia tiene efectos declarativos y retroactivos a la fecha de vigencia de las normas anuladas,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Directorio de la Asamblea Legislativa, al Presidente de la República y a la Ministra de Obras Públicas y Transportes. Los Magistrados Mora y Armijo salvan el voto y declaran sin lugar la acción.-</t>
  </si>
  <si>
    <t xml:space="preserve">Empresaria </t>
  </si>
  <si>
    <t>Ley 2220 de Servicio de Cabotaje</t>
  </si>
  <si>
    <t>Artículos 7</t>
  </si>
  <si>
    <t>Decreto Ejecutivo 66 Reglamento de la Ley de Servicio de Cabotaje de la República </t>
  </si>
  <si>
    <t>080135160007CO</t>
  </si>
  <si>
    <t>0122992010a</t>
  </si>
  <si>
    <t>Se declara con lugar la acción de inconstitucionalidad. En consecuencia, se anula por inconstitucional el artículo 2°, del Acuerdo No. 92 de 18 de abril de 2008, emitido por el Presidente de la República y el Ministro de la Presidencia y publicado en La Gaceta el 5 de mayo de 2008.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Presidente de la República, al Ministro de la Presidencia y al Ministro de Ambiente, Energía y Telecomunicaciones.-</t>
  </si>
  <si>
    <t>Acuerdo 92 emitido por el Presidente de la República y el Ministro de la Presidencia</t>
  </si>
  <si>
    <t>080148200007CO</t>
  </si>
  <si>
    <t>0109302011a</t>
  </si>
  <si>
    <t>Sentencia 2011-10930 Expediente 08-14820-0007-CO. A las quince horas con diez minutos. Acción de Inconstitucionalidad. ASOCIACIÓN NACIONAL DE JUBILADOS DE OBRAS PÚBLICAS Y TRANSPORTES en contra del artículo 22 del Decreto Ejecutivo N° 33080, Reglamento a la Ley 7302 y Reforma a la Ley 7092. Se declara sin lugar la acción.-</t>
  </si>
  <si>
    <t>Decreto Ejecutivo 33080 Reglamento a la Ley 7302</t>
  </si>
  <si>
    <t>Artículo 22</t>
  </si>
  <si>
    <t>Reforma a la Ley 7092</t>
  </si>
  <si>
    <t>080149000007CO</t>
  </si>
  <si>
    <t>0171552009a</t>
  </si>
  <si>
    <t>Se declara con lugar la acción en forma unánime, contra los artículos 34 inciso ch) y 97 inciso g) del Código de Minería y en consecuencia, se anulan por inconstitucionales y por conexidad los artículos 24 inciso ch) y 105 párrafo primero del Código de Minería. En cuanto al artículo 6 del Código de Minería, por mayoría se declara que éste no resulta inconstitucional, siempre que sea interpretado de conformidad con el artículo 50 de la Constitución Política en los términos de esta sentencia. Por unanimidad, se declara sin lugar la acción en relación al artículo 3 inciso m) de la Ley Forestal. Por mayoría se rechaza por el fondo respecto al artículo 19 inciso b) de la Ley Forestal. En relación a los artículos 1 y 2 del Decreto Ejecutivo Número 34801-MINAET del 13 de octubre de 2008, por mayoría se rechaza de plano la acción. En cuanto a las resoluciones de la Secretaría Técnica Nacional Ambiental, números 3638-2005-SETENA de las 9:25 horas del 12 de diciembre de 2005 y 170-2008-SETENA de las 12:50 horas del 4 de febrero de 2008, por unanimidad se rechaza de plano. Esta sentencia tiene efectos declarativos y retroactivos a la fecha de vigencia de las normas anuladas, sin perjuicio de los derechos adquiridos de buena fe y las relaciones o situaciones jurídicas que se hubieran consolidado por prescripción, caducidad o en virtud de sentencia pasada en autoridad de cosa juzgada material. En relación con la inconstitucionalidad declarada de los artículos 34 inciso ch) y 97 inciso g) del Código de Minería, los Magistrados Armijo, Cruz y Molina dan razones adicionales. Asimismo, salvan el voto y declaran inconstitucional el artículo 6 del Código de Minería con sus consecuencias; y en cuanto al Decreto No. 34801-MINAET salvan el voto y ordenan continuar con el curso conforme se estableció en el voto No. 2008-17292. Los Magistrados Armijo y Molina también declaran inconstitucional el artículo 19 inciso b) de la Ley Forestal con sus consecuencias. Comuníquese este pronunciamiento a los Poderes Legislativo, Ejecutivo y Judicial. Reséñese este pronunciamiento en el Diario oficial La Gaceta y publíquese íntegramente en el Boletín Judicial. Notifíquese.</t>
  </si>
  <si>
    <t>DOCTOR EN CIENCAS BIOLÓGICAS</t>
  </si>
  <si>
    <t>Artículos 34 inciso ch) y 97 inciso g)</t>
  </si>
  <si>
    <t>JLMQ</t>
  </si>
  <si>
    <t>070035070007CO</t>
  </si>
  <si>
    <t>0068382009a</t>
  </si>
  <si>
    <t>Se declara con lugar la acción de inconstitucionalidad planteada por violación al procedimiento legislativo. En consecuencia, se anula por inconstitucional el artículo 34 de la Ley No. 8542 de 27 de setiembre de 2006, Ley de desarrollo, promoción y fomento de la actividad agropecuaria orgánica que reforma el artículo 3 de la Ley No. 8262, de 2 de mayo de 2002, Ley de Fortalecimiento de las Pequeñas y Medianas Empresas.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Directorio de la Asamblea Legislativa. Los Magistrados Vargas y Armijo salvan el voto y rechazan de plano la acción.</t>
  </si>
  <si>
    <t>Ley 8542 Desarrollo promoción y fomento de la actividad agropecuaria orgánica</t>
  </si>
  <si>
    <t>090094420007CO</t>
  </si>
  <si>
    <t>0048082010a</t>
  </si>
  <si>
    <t>Se declara sin lugar la acción de inconstitucionalidad interpuesta en tanto se interprete conforme al Derecho de la Constitución y se entienda que la dependencia económica del cónyuge supérstite a que se refiere el artículo 9°, párrafo primero, inciso a), del Reglamento del Seguro de Invalidez, Vejez y Muerte de la Caja Costarricense de Seguro Social, aprobado por la Junta Directiva de la Caja Costarricense de Seguro Social en la sesión No. 6898 de 07 de febrero de 1995, no es absoluta o total. Comuníquese y notifíquese. Publíquese en el Boletín Judicial y en el diario oficial La Gaceta. Comuníquese a la Junta Directiva de la Caja Costarricense de Seguro Social.</t>
  </si>
  <si>
    <t>Viudo</t>
  </si>
  <si>
    <t>Reglamento del Seguro de Invalidez, Vejez y Muerte de la Caja Costarricense del Seguro Social</t>
  </si>
  <si>
    <t>artículo 9.1, inciso a)</t>
  </si>
  <si>
    <t>070036810007CO</t>
  </si>
  <si>
    <t>0076042009a</t>
  </si>
  <si>
    <t xml:space="preserve">Jurisprudencia de la Sala Primera que remite sobre el artículo 68.1 de la Ley Rgeuladora de la Jurisdicción Contencioso Administrativa </t>
  </si>
  <si>
    <t>Sentencias: 00717-F-2002 20/9/ 2002, 0042-F-03 29/1/ 2003, 00373-F-03  30/6/ 2003.</t>
  </si>
  <si>
    <t>090050220007CO</t>
  </si>
  <si>
    <t>0032972010a</t>
  </si>
  <si>
    <t>Se declara CON LUGAR la acción. En consecuencia se declara inconstitucional el texto del artículo 161 de la Ley del Sistema Financiero Nacional para la Vivienda que estuvo vigente hasta el 22 de julio de 2009. Esta sentencia tiene efectos declarativos y retroactivos a la fecha de vigencia de las normas anuladas, sin perjuicio de derechos adquiridos de buena fe, situaciones jurídicas consolidadas y sentencias pasadas con autoridad de cosa juzgada material. Comuníquese este pronunciamiento a los Poderes Legislativo y Ejecutivo. Reséñese en el Diario Oficial La Gaceta y publíquese íntegramente en el Boletín Judicial. Notifíquese</t>
  </si>
  <si>
    <t xml:space="preserve">Administradora </t>
  </si>
  <si>
    <t>Ley 7052 Sistema Financiero Nacional para la Vivienda</t>
  </si>
  <si>
    <t>060142100007CO</t>
  </si>
  <si>
    <t>0076052009a</t>
  </si>
  <si>
    <t xml:space="preserve">Se declara sin lugar la acción. Los Magistrados Calzada y Jinesta salvan el voto y declaran con lugar la acción con sus consecuencias. _x000D_
</t>
  </si>
  <si>
    <t>artículo 451 bis, párrafo 2</t>
  </si>
  <si>
    <t>090093060007CO</t>
  </si>
  <si>
    <t>0212582010a</t>
  </si>
  <si>
    <t xml:space="preserve">Se declara CON LUGAR la acción. En consecuencia se anulan por inconstitucionales los artículos 4.3 y 10 del Reglamento de Zonificación del Plan Regulador de Mora, publicado en La Gaceta No. 173 del 10 de septiembre de 2001. En cuanto al artículo 13 del Reglamento de Zonificación de 1993, no resulta inconstitucional si después de su publicación en el Diario La Gaceta no se aplica a Áreas Silvestres Protegidas. Esta sentencia tiene efectos declarativos y retroactivos a la fecha de vigencia de la norma anulada, sin perjuicio de derechos adquiridos de buena fe. Sin embargo, de conformidad con lo dispuesto por el artículo 91 de la Ley de la Jurisdicción Constitucional, se dimensionan los efectos en el sentido de que la inconstitucionalidad declarada no afecta las construcciones plenamente terminadas o las iniciadas y que cuenten con las respectivas licencias de construcción comenzadas antes del primer aviso del 17 de agosto de 2009. Hasta tanto la Municipalidad y el Ministerio de Energía, Ambiente y Telecomunicaciones no hayan promulgado la respectiva normativa, únicamente se deben admitir trabajos de remodelación o mantenimiento sobre las áreas previamente construidas. Comuníquese este pronunciamiento al Poder Ejecutivo. Reséñese este pronunciamiento en el Diario Oficial La Gaceta y publíquese íntegramente en el Boletín Judicial. Notifíquese._x000D_
El Magistrado Castillo Víquez salva el voto únicamente en cuanto al dimensionamiento de esta sentencia._x000D_
_x000D_
</t>
  </si>
  <si>
    <t>REFORMA INTEGRAL EFECTUADA AL REGLAMENTO DE ZONIFICACIÓN DEL PLAN REGULADOR DEL CANTÓN DE MORA. ÚNICAMENTE EN RELACIÓN CON LA ZONA PROTECTORA CERROS DE ESCAZÚ.</t>
  </si>
  <si>
    <t>090098700007CO</t>
  </si>
  <si>
    <t>01814712a</t>
  </si>
  <si>
    <t xml:space="preserve">1) Sentencia 2012-18147
Expediente 09-009870-0007-CO. A las once horas. Acción contra el Decreto Ejecutivo 34959-minaet-comex " Reglamento al Artículo 78 inciso 6) de la Ley de Biodiversidad No. 7788. Se declara CON LUGAR la acción. En consecuencia, se anula el Decreto Ejecutivo No. 34959-MINAET-COMEX, Reglamento al Artículo 78, Inciso 6), de la Ley de Biodiversidad, publicado en el Alcance 53, a La Gaceta No. 242, de 15 de diciembre de 2008. Esta sentencia tiene efectos declarativos y retroactivos a la fecha de vigencia de la norma anulada, sin perjuicio de derechos adquiridos de buena fe. Reséñese este pronunciamiento en el Diario Oficial La Gaceta y publíquese íntegramente en el Boletín Judicial. Los Magistrados Jinesta y Castillo salvan el voto y declaran sin lugar la acción. Notifíquese. 
</t>
  </si>
  <si>
    <t>Decreto Ejecutivo 34959-MINAET-COMEX Reglamento al Artículo 78 inciso 6) de la Ley de Biodiversidad</t>
  </si>
  <si>
    <t>090104780007CO</t>
  </si>
  <si>
    <t>0059662011a</t>
  </si>
  <si>
    <t>Sentencia 2011-05966 Expediente 09-10478-0007-CO. A las catorce horas con treinta minutos. Acción de Inconstitucionalidad. Bolcomer Bolsa de Comercio s.a. en contra del Transitorio IX de la Ley Reguladora del Mercado de Valores, así como el reglamento para las Bolsas de Comercio del CONASSIF. Se declara con lugar la Acción de Inconstitucionalidad por mayoría. Se anula el Transitorio IX de la Ley Reguladora del Mercado de Valores N° 7732 de 17 de diciembre de 1997, publicada en La Gaceta N° 18 de 27 de enero de 1998 y el Reglamento para las Bolsas de Comercio, emitido por el Consejo Nacional de Supervisión del Sistema Financiero y publicado en La Gaceta N° 188 de 22 de octubre de 2006. De acuerdo con el artículo 91 de la Ley de la Jurisdicción Constitucional, se dimensiona en el tiempo la nulidad aquí pronunciada, la que regirá prospectivamente al cumplirse un año de la presente Sentencia, con el objeto de evitar dislocaciones a la seguridad, a la justicia y a la paz social. Lo anterior, sin perjuicio de los derechos adquiridos de buena fe, las situaciones jurídicas consolidadas por prescripción, caducidad o sentencia con autoridad de cosa juzgada material. Comuníquese a la Procuraduría General de la República, al accionante, a las partes del asunto previo y al Consejo Nacional de Supervisión del Sistema Financiero. Publíquense los avisos e íntegramente el voto en el Boletín Judicial y reséñese en el diario oficial La Gaceta. Notifíquese. Los Magistrados Mora, Jinesta y Araya salvan el voto y declaran sin lugar la acción.-</t>
  </si>
  <si>
    <t>Ley 7732 Reguladora del Mercado de Valores</t>
  </si>
  <si>
    <t>Transitorio IX</t>
  </si>
  <si>
    <t>Reglamento para las Bolsas de Comercio</t>
  </si>
  <si>
    <t>090106240007CO</t>
  </si>
  <si>
    <t>00559412a</t>
  </si>
  <si>
    <t xml:space="preserve">1) Sentencia 2012-05594
Expediente 09-010624-0007-CO. A las dieciséis horas con cinco minutos. Acción de Inconstitucionalidad contra Artículos 27 inciso d), y 52 del Reglamento de Seguro de Salud de la Caja Costarricense del Seguro Social. Se declara con lugar la acción de inconstitucionalidad interpuesta contra los artículos 27 inciso d) y 52 del Reglamento del Seguro de Salud de la Caja Costarricense de Seguro Social por omitir como beneficiaria, cuando fallezcan hijos menores de edad, a las mujeres aseguradas directas que tengan la condición de madres solas, jefas de hogar y único sostén económico de su núcleo familiar. Se otorga a la Junta Directiva de la Caja Costarricense de Seguro Social un plazo de dos meses, contado a partir de la notificación de este pronunciamiento, para que apruebe las reformas requeridas para que la prestación en dinero por ayuda económica para gastos de funeral sea conferida también a las mujeres aseguradas directas que tengan la condición de madres solas, jefas de hogar y único sostén económico de su núcleo familiar, cuando fallezcan hijos menores de edad. Esta sentencia surtirá efecto hacia el futuro, a partir de su publicación íntegra en el Boletín Judicial, y solo tendrá eficacia retroactiva para la parte aquí accionante, así como para las mujeres aseguradas directas que tengan la condición antes especificada y hubieren presentado reclamos administrativos o procesos judiciales para el cobro de ayudas de este tipo, a partir de la fecha de interposición de esta acción, el 20 de julio de 2009. Reséñese este pronunciamiento en el Diario Oficial La Gaceta y publíquese íntegramente en el Boletín Judicial. Además de las partes del proceso, notifíquese a la Asamblea Legislativa, en la persona de su Presidente, y al Poder Ejecutivo, en la persona del Ministro de la Presidencia, así como a las Presidentas Ejecutivas del Patronato Nacional de la Infancia y el Instituto Nacional de las Mujeres.
</t>
  </si>
  <si>
    <t xml:space="preserve">Educadora </t>
  </si>
  <si>
    <t>Reglamento del Seguro de Salud de la Caja Costarricense de Seguro Social</t>
  </si>
  <si>
    <t>Artículos 27 inciso d), y 52</t>
  </si>
  <si>
    <t>090112020007CO</t>
  </si>
  <si>
    <t>0181412009a</t>
  </si>
  <si>
    <t>Se declara con lugar la acción. En consecuencia se anula del inciso d) del artículo 15° de la Ley N° 8260, Ley Tarifa de Impuestos Municipales del cantón de Abangares, las frases que dicen "Comprende los servicios prestados al sector privado, el sector público o ambos, por organizaciones o personas privadas o físicas en el caso de profesiones liberales" y "el ejercicio profesional en forma liberal y, en general, toda clase de servicios profesionales de otra naturaleza prestados en forma remunerada".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Vargas y Castillo salvan el voto y declaran sin lugar la acción.</t>
  </si>
  <si>
    <t>Ley 8260 Tarifa de Impuestos Municipales del cantón de Abangares</t>
  </si>
  <si>
    <t>Inciso d) del artículo 15</t>
  </si>
  <si>
    <t>110045680007CO</t>
  </si>
  <si>
    <t>0105132011a</t>
  </si>
  <si>
    <t>Sentencia 2011-10513 Expediente 11-04568-0007-CO. A las quince horas con un minuto. Acción de inconstitucionalidad. Francisco López Arce en contra del artículo 234 párrafo primero de la Ley Orgánica del Poder Judicial. Interviene la Procuraduría General de la República y el Consejo Superior del Poder Judicial. Se declara sin lugar la acción. La Magistrada Calzada y el Magistrado Jinesta salvan el voto y declaran con lugar la acción con todas sus consecuencias. Los Magistrados Armijo Sancho, Cruz Castro y Castillo Víquez ponen nota.-</t>
  </si>
  <si>
    <t>Artículo 234</t>
  </si>
  <si>
    <t>090119790007CO</t>
  </si>
  <si>
    <t>0016502011a</t>
  </si>
  <si>
    <t>Sentencia 2011-01650 Expediente 09-11979-0007-CO. A las quince horas con cuatro minutos. Acción de Inconstitucionalidad. Banca Promérica S.A. en contra del Inciso a) del Artículo 15 de la Ley de Impuestos Municipales de Heredia, No. 7247 de 24 de julio de 1991. Se declara con lugar la acción de inconstitucionalidad y, en consecuencia, se anula el inciso a) del artículo 15 de la Ley de Impuestos Municipales de Heredia, No. 7247 de 24 de julio de 1991. Esta sentencia es declarativa y retroactiva a la fecha de vigencia de la norma que se anula, sin perjuicio de los derechos adquiridos de buena fe. De conformidad con lo que establecen los artículos 91 y 93 de la Ley de la Jurisdicción Constitucional, se dimensionan los efectos de esta declaratoria, de manera que, con excepción del caso concreto que sirve de base a esta acción, respecto del cual la retroactividad es de principio, se consideran de buena fe los tributos cobrados e ingresados a la caja de la Municipalidad antes de la publicación en el Boletín Judicial del primer aviso de interposición de este proceso. Publíquese íntegramente en el Boletín Judicial y reséñese en el Diario Oficial La Gaceta. Comuníquese a la Municipalidad de Heredia. Notifíquese.-</t>
  </si>
  <si>
    <t>Inciso a) del artículo 15</t>
  </si>
  <si>
    <t>090140080007CO</t>
  </si>
  <si>
    <t>0032982010a</t>
  </si>
  <si>
    <t xml:space="preserve"> Se declara CON LUGAR la acción. En consecuencia se anula la frase contenida en el artículo 2 de la Ley de Patentes Municipales para las ventas ambulantes y estacionarias que dice: "... y solo podrán otorgarse a costarricenses por nacimiento o por naturalización." Y en cuanto al inciso a) del artículo 7 del Reglamento de Patentes Municipales para las ventas ambulantes y estacionarias en el Cantón de Vásquez de Coronado, que establece el requisito "...costarricense por nacimiento o naturalización, con al menos diez años de adquirida nuestra nacionalidad." Esta sentencia tiene efectos declarativos y retroactivos a la fecha de vigencia de la norma anulada, sin perjuicio de derechos adquiridos de buena fe. Comuníquese este pronunciamiento a los Poderes Legislativo y Ejecutivo, y al Consejo Municipal de Vásquez de Coronado. Reséñese este pronunciamiento en el Diario Oficial La Gaceta y publíquese integramente en el Boletín Judicial. Notifíquese.</t>
  </si>
  <si>
    <t>Ley 6587 Patentes</t>
  </si>
  <si>
    <t>Reglamento de Licencias Municipales para las ventas ambulantes y estacionarias </t>
  </si>
  <si>
    <t>090146910007CO</t>
  </si>
  <si>
    <t>0137042010a</t>
  </si>
  <si>
    <t>Se declara CON LUGAR la acción.. En  consecuencia,  se  anula por inconstitucional el inciso a) del artículo 63 de la Ley número 2248, de Pensiones y Jubilaciones del Magisterio Nacional, según texto modificado por las leyes 7028 del veintitrés de abril de mil novecientos ochentas y seis y 7268 del catorce de noviembre de mil novecientos noventa y seis.- Esta sentencia tiene efectos declarativos y retroactivos a la fecha de vigencia de la norma anulada, sin perjuicio de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 la Asamblea Legislativa. La Magistrada Calzada salva el voto y declara sin lugar la acción.</t>
  </si>
  <si>
    <t>Ley 2248 Pensiones y Jubilaciones del Magisterio Nacional</t>
  </si>
  <si>
    <t>Artículo 63 inciso a)</t>
  </si>
  <si>
    <t>090158860007CO</t>
  </si>
  <si>
    <t>0097622011a</t>
  </si>
  <si>
    <t>Sentencia 2011-09762 Expediente 09-15886-0007-CO. A las quince horas con diez minutos. Acción de Inconstitucionalidad. ELSA ELENA NUÑEZ CESPEDES en contra del inciso 10) del Artículo 4, del Reglamento para recibir tratamiento de Radioterapia con Acelerador Lineal, dictado por la Junta Directiva de la Caja Costarricense de Seguro Social, en el artículo 12 de la Sesión 7593, del 28 de abril del 2005. Se declara con lugar la acción de inconstitucionalidad. Se anula el inciso 10) del artículo 4 del Reglamento para recibir Tratamiento de Radioterapia con Acelerador Lineal de la Caja Costarricense de Seguro Social, aprobado en la sesión de la Junta Directiva No. 7953 de 28 de abril de 2005.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</si>
  <si>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Reglamento para recibir Tratamiento de Radioterapia con Acelerador Lineal</t>
  </si>
  <si>
    <t xml:space="preserve">Inciso 10) del artículo 4 </t>
  </si>
  <si>
    <t>080061640007CO</t>
  </si>
  <si>
    <t>0016552011a</t>
  </si>
  <si>
    <t>Sentencia 2011-01655 Expediente 08-06164-0007-CO. A las quince horas con nueve minutos. Acción de Inconstitucionalidad. Centrocel Inc S.A. en contra del Artículo 38 del Reglamento General de Contratación Administrativa Decreto Ejecutivo número 33411-H. Se declara sin lugar el recurso.-</t>
  </si>
  <si>
    <t xml:space="preserve">artículo 38 </t>
  </si>
  <si>
    <t>090173540007CO</t>
  </si>
  <si>
    <t>0147722010a</t>
  </si>
  <si>
    <t xml:space="preserve"> Se rechazan las solicitudes de coadyuvancia por extemporáneas a folios 96, 100 y 106 del expediente. Se declara CON LUGAR la acción. En consecuencia se anula por inconstitucional el Decreto Ejecutivo No. 29957-G del 26 de octubre de 2001. Esta sentencia tiene efectos declarativos y retroactivos a la fecha de vigencia de la norma anulada, sin perjuicio de derechos adquiridos de buena fe. Sin embargo, de conformidad con lo dispuesto por el artículo 91 de la Ley de la Jurisdicción Constitucional, se dimensionan los efectos en el sentido de que la inconstitucionalidad declarada no afecta las prácticas agrícolas que actualmente se realizan al amparo del decreto ejecutivo impugnado, pero tendrán una vigencia de un año a partir del momento en que se notifica la presente sentencia, una vez vencido el plazo dado deberá cesar dicha actividad en su totalidad. Comuníquese este pronunciamiento a los Poderes Legislativo, y Ejecutivo. Reséñese este pronunciamiento en el Diario Oficial La Gaceta y publíquese íntegramente en el Boletín Judicial. Notifíquese.</t>
  </si>
  <si>
    <t>Decreto Ejecutivo 29957-G Modificación del artículo 2º del Decreto Ejecutivo 22202-G Reforma Reserva Indígena Guaymí de Osa</t>
  </si>
  <si>
    <t>09052230007CO</t>
  </si>
  <si>
    <t>00196412a</t>
  </si>
  <si>
    <t xml:space="preserve">1) Sentencia 2012-01964
Expediente 09-05223-0007-CO. A las nueve horas con treinta minutos. Acción de Inconstitucionalidad contra de la Acción de Personal No. Rh2009003050 del 13 de febrero del 2009 de la Dirección de Recursos Humanos del Banco Crédito Agrícola de Cartago. Artículo 14 del Reglamento Autónomo de Trabajo del Banco Crédito Agrícola de Cartago. Se declara CON lugar la acción de inconstitucionalidad. En consecuencia, se anula por inconstitucional el párrafo primero del artículo 14 del Reglamento Autónomo de Trabajo del Banco de Crédito Agrícola de Cartago. Asimismo, se interpreta conforme al Derecho de la Constitución el párrafo segundo del mencionado artículo 14 para que su texto se lea de la siguiente manera: "Igualmente, será prohibido nombrar o trasladar a un trabajador cuando ello implique que laborará en la misma dependencia en la que labore un trabajador con el que se encuentre ligado por parentesco en primer o segundo grado de consanguinidad y afinidad o unión de hecho.".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Reséñese este pronunciamiento en el Diario Oficial La Gaceta y publíquese íntegramente en el Boletín Judicial. Notifíquese esta resolución a la Procuraduría General de la República y a los accionantes. Comuníquese al representante del Banco de Crédito Agrícola de Cartago.--
</t>
  </si>
  <si>
    <t>Reglamento Autónomo de Trabajo del Banco Crédito Agrícola de Cartago</t>
  </si>
  <si>
    <t>09066040007CO</t>
  </si>
  <si>
    <t>00026612a</t>
  </si>
  <si>
    <t xml:space="preserve">1) Sentencia 2012-00266
Expediente 09-06604-0007-CO. A las quince horas con treinta y tres minutos. Acción de Inconstitucionalidad. Yesmin Magali Arias Herrera en contra del Artículo 10 del Decreto Ejecutivo 33343-s-h-mp-mopt-j. Se declara CON LUGAR la acción. En consecuencia, se anula por inconstitucional la frase "hasta el segundo grado de consanguinidad o afinidad" contenida en el artículo 10 del Decreto Ejecutivo número 33343-S-H-MP-MOPT-J, publicado en el Diario Oficial La Gaceta No. 98 del 17 de mayo del dos mil once. Esta sentencia tiene efectos declarativos y retroactivos a la fecha de vigencia de la frase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Comuníquese al Ministro de Obras Públicas y Transportes y al Ministro de Hacienda.-
</t>
  </si>
  <si>
    <t>Decreto Ejecutivo 33343-S-H-MP-MOPT-J Reglamento a la Ley 8444 Gestion de Exoneracion de vehículos para discapacitados</t>
  </si>
  <si>
    <t>09094330007CO</t>
  </si>
  <si>
    <t>00026512a</t>
  </si>
  <si>
    <t xml:space="preserve">1) Sentencia 2012-00265
Expediente 09-09433-0007-CO. A las quince horas con treinta y dos minutos. Acción de Inconstitucionalidad. Emilio Arana Puente en contra del Artículo 12 del Reglamento Para La Instalación de Máquinas de Pin Ball de la Municipalidad de San Ramón. Se declara con lugar la acción. En consecuencia, se anula por inconstitucional el artículo 12 del Reglamento Autónomo Municipal para la Instalación de Máquinas de Juego, publicado en la Gaceta No. 150 del 5 de agosto del 2005.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Mora, Cruz y la Magistrada Abdelnour salvan el voto y declaran sin lugar la acción.-
</t>
  </si>
  <si>
    <t>Reglamento para la Instalación de Máquinas de Pin Ball de la Municipalidad de San Ramón</t>
  </si>
  <si>
    <t>Artículo 12</t>
  </si>
  <si>
    <t>050121290007CO</t>
  </si>
  <si>
    <t>0120192006a</t>
  </si>
  <si>
    <t xml:space="preserve">Se declara con lugar la acción. En consecuencia, se anula el artículo 156 del Código de Familia. Esta sentencia tiene efectos declarativos y retroactivos a la fecha de vigencia de la norma anulada, sin perjuicio de derechos adquiridos de buena fe. Reséñese este pronunciamiento en el Diario Oficial La Gaceta y publíquese íntegramente en el Boletín Judicial. Notifíquese.-_x000D_
Los Magistrados Calzada y Cruz salvan el voto y declaran sin lugar la acción.-_x000D_
</t>
  </si>
  <si>
    <t>Abogada</t>
  </si>
  <si>
    <t>Artículo 156</t>
  </si>
  <si>
    <t>050069790007CO</t>
  </si>
  <si>
    <t>0111552007a</t>
  </si>
  <si>
    <t>VOTO: Se declara parcialmente con lugar la acción. En consecuencia, se anula por inconstitucional el Reglamento Plan de manejo de aplicación en el Refugio Nacional de Vida Silvestre Gandoca-Manzanillo del 21 de mayo del 2003, publicado en La Gaceta No. 114 del 16 de junio del 2003. En lo demás se declara sin lugar la acción de inconstitucionalidad. Esta sentencia tiene efectos declarativos y retroactivos a la fecha de vigencia del acto anulado,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Gaceta.._x000D_
Los Magistrados Solano y Vargas salvan el voto y declaran sin lugar la acción en todos sus extremos.-</t>
  </si>
  <si>
    <t>Reglamento denominado Plan de manejo de aplicación en el Refugio Nacional de Vida Silvestre Gandoca-Manzanillo</t>
  </si>
  <si>
    <t>Decreto 29019-MINAE Reglamento Manejo Participativo de Recursos Naturales en el Refugio de Vida Silvestre, Gandoca Manzanillo</t>
  </si>
  <si>
    <t>050091800007CO</t>
  </si>
  <si>
    <t>0135762007a</t>
  </si>
  <si>
    <t xml:space="preserve">Se declara sin lugar la acción.-_x000D_
El Magistrado Jinesta salva parcialmente el voto y declara parcialmente con lugar la acción.-_x000D_
</t>
  </si>
  <si>
    <t>Reglamento sobre auditores externos y medidas de gobierno corporativo aplicables a los sujetos fiscalizados por SUGEF, SUPEN y SUGEVAL</t>
  </si>
  <si>
    <t xml:space="preserve">Artículos 3, 4, 5, 7, 9, 10, 12, 17, 19, 24, 25, 26, 29, párrafo 4 del artículo 30 y el Transitorio IV. </t>
  </si>
  <si>
    <t>050114710007CO</t>
  </si>
  <si>
    <t>0133282006a</t>
  </si>
  <si>
    <t>Se declara SIN LUGAR la acción de inconstitucionalidad.</t>
  </si>
  <si>
    <t>Reglamento Estatutario para la Elección de la Junta Directiva del Sindicato de Empleados del Banco Nacional de Costa Rica</t>
  </si>
  <si>
    <t>Artículo 30, inciso b)</t>
  </si>
  <si>
    <t>080070530007CO</t>
  </si>
  <si>
    <t>0044892010a</t>
  </si>
  <si>
    <t>Se declara sin lugar la acción. La Magistrada Calzada y el Magistrado Armijo salvan el voto y declaran con lugar la acción de inconstitucionalidad.-</t>
  </si>
  <si>
    <t xml:space="preserve">Ley 7605 Derogación del Régimen de Pensiones de los Diputados </t>
  </si>
  <si>
    <t>artículos 1 y 5, inciso a)</t>
  </si>
  <si>
    <t>060034680007CO</t>
  </si>
  <si>
    <t>0116262007a</t>
  </si>
  <si>
    <t>ASOCIACION</t>
  </si>
  <si>
    <t xml:space="preserve">Se declara sin lugar la acción. </t>
  </si>
  <si>
    <t>Estatuto Social de la Cooperativa de Ahorro y Crédito de la Comunidad de Ciudad Quesada R.L (Coocique R.L)</t>
  </si>
  <si>
    <t xml:space="preserve">Incisos d) y f) del artículo 56 </t>
  </si>
  <si>
    <t>060071290007CO</t>
  </si>
  <si>
    <t>0162772006a</t>
  </si>
  <si>
    <t xml:space="preserve">Se declara parcialmente con lugar la acción. En consecuencia se anulan del ordenamiento jurídico los incisos a), b) y c) del artículo 1° y los artículos 4 y 6 de la resolución general número 24/95 de la Dirección General de Tributación Directa. En lo demás, se declara sin lugar la acción. Esta sentencia tiene efecto declarativo y retroactivo a la fecha de vigencia de las normas anuladas, sin perjuicio de los derechos adquiridos de buena fe. Reséñese este pronunciamiento en La Gaceta y publíquese íntegramente en el Boletín Judicial. Comuníquese esta sentencia a los Poderes Legislativo, Ejecutivo y Judicial. Notifíquese.-_x000D_
</t>
  </si>
  <si>
    <t>Resolución general 24/95 emitida por la Dirección General de Tributación Directa</t>
  </si>
  <si>
    <t>070089540007CO</t>
  </si>
  <si>
    <t>0119232007a</t>
  </si>
  <si>
    <t>Se declara con lugar la acción. En consecuencia se anula del inciso 2) del artículo 1 de la Ley No. 7947 del treinta de noviembre de mil novecientos noventa y nueve, Ley de Impuestos Municipales del cantón de Grecia, la frase que dice "servicios profesionales". Esta sentencia tiene efectos declarativos y retroactivos a la fecha de vigencia de la norma anulada, sin perjuicio de derechos adquiridos de buena fe. Reséñese este pronunciamiento en el Diario Oficial La Gaceta y publíquese íntegramente en el Boletín Judicial. Notifíquese. _x000D_
Los Magistrados Mora y Vargas salvan el voto y declaran sin lugar la acción.-</t>
  </si>
  <si>
    <t>Ley 7947 Impuestos Municipales del Cantón de Grecia</t>
  </si>
  <si>
    <t>Inciso 2) del artículo 1</t>
  </si>
  <si>
    <t>060010890007CO</t>
  </si>
  <si>
    <t>0128442007a</t>
  </si>
  <si>
    <t xml:space="preserve">Resolución de la Dirección General de Tributación Directa 19-04 </t>
  </si>
  <si>
    <t>Sentencias: 730-95  3/2/1995, 1426-95 14/3/1995 y 687-96  7/2/ 1996, 2005-07177 8/6/2005</t>
  </si>
  <si>
    <t>070037240007CO</t>
  </si>
  <si>
    <t>0128452007a</t>
  </si>
  <si>
    <t>VOTO: Se declara con lugar la acción. En consecuencia, se anula el párrafo segundo del artículo 30 de la Ley Orgánica de la Procuraduría General de la República, en tanto dispone: "...Cesará en su cargo el servidor que contrajere matrimonio, a causa de lo cual resulte ligado por parentesco de afinidad que lo inhabilite de acuerdo con lo establecido en el párrafo anterior. En el caso de matrimonio entre servidores de la Dependencia, uno de ellos deberá ser cesado en su relación de servicio." Esta sentencia tiene efectos declarativos y retroactivos a la fecha de vigencia de la norma anulada, sin perjuicio de derechos adquiridos de buena fe. Reséñese este pronunciamiento en el Diario Oficial La Gaceta y publíquese íntegramente en el Boletín Judicial. Notifíquese._x000D_
_x000D_
Los Magistrados Armijo, Cruz y Sosto salvan el voto y declaran sin lugar la acción._x000D_
Mayoría redacta la Magistrada Calzada._x000D_
Minoría redacta Magistrado Sosto</t>
  </si>
  <si>
    <t>Ley 6815 Orgánica de la Procuraduría General de la República</t>
  </si>
  <si>
    <t xml:space="preserve">Artículo 30  </t>
  </si>
  <si>
    <t>070011900007CO</t>
  </si>
  <si>
    <t>0039372008a</t>
  </si>
  <si>
    <t>Se declara parcialmente CON LUGAR la acción y en consecuencia se anulan las siguiente disposiciones de la Directriz N° 03-2001 de las catorce horas treinta minutos del dos de mayo del 2001: a) Del artículo dos inciso dos se anula la frase “siempre y cuando medie una resolución judicial que así lo indique; sin embargo, por ser la inscripción a perpetuidad con efectos erga omnnes, ésta se mantendrá como parte del histórico”;  b) Del artículo siete, en el apartado sobre “Sanciones decretadas por autoridades judiciales” la siguientes frase: “Ese asiento no podrá ser objeto de marginales ni cancelaciones alguna”; c) Del artículo 7, apartado sobre “Originados en la Fiscalización” la siguiente frase: “No podrá ser objeto de variación alguna”; d) Se declara sin lugar la acción en relación con los artículos 24, 140, 147 y 148 del Código Notarial en tanto se interprete que todo registro de las sanciones notariales deberá ser cancelado por la autoridad competente al transcurrir diez años después de cumplida la sanción. e) En lo demás se declara sin lugar. Esta sentencia tiene efectos declarativos y retroactivos a la fecha de vigencia de las normas anuladas, sin perjuicio de derechos adquiridos de buena fe. En consecuencia, deberá la Dirección Nacional de Notariado, cancelar de oficio el registro de todas aquellas sanciones que tengan diez o más años de haber sido cumplidas. Reséñese este pronunciamiento en el Diario Oficial La Gaceta y publíquese íntegramente en el Boletín Judicial. Notifíquese.</t>
  </si>
  <si>
    <t>Artículos 22 y 24 inciso c), y por conexidad contra los artículos 140, 148, 4 inciso c) y 147</t>
  </si>
  <si>
    <t>060130320007CO</t>
  </si>
  <si>
    <t>0131612007a</t>
  </si>
  <si>
    <t>Se corrige el error material consignado en la parte dispositiva de la sentencia número 2007-007137 de las dieciséis horas y cuarenta y siete minutos del veintitrés de mayo de dos mil siete. Léase correctamente el Por Tanto de esa sentencia de la siguiente forma: "Se declara parcialmente CON LUGAR la acción. En consecuencia, se anula el artículo 33 inciso 15) de la Ley 7111 que es Ley de Presupuesto Ordinario, Fiscal y por programas para el año 1989 y el Decreto Ejecutivo No. 32825-MINAE del 19 de septiembre de 2005. Esta sentencia tiene efectos declarativos y retroactivos a la fecha de vigencia de la norma anulada, sin perjuicio de derechos adquiridos de buena fe. Reséñese este pronunciamiento en el Diario Oficial La Gaceta y publíquese íntegramente en el Boletín Judicial. En lo demás, se rechaza por el fondo la acción. Notifíquese."</t>
  </si>
  <si>
    <t>Ley 7111 Presupuesto Ordinario y Extraordinario de la República para el Ejercicio Económico del 2007</t>
  </si>
  <si>
    <t xml:space="preserve">Artículo 33 inciso 15) </t>
  </si>
  <si>
    <t>070108060007CO</t>
  </si>
  <si>
    <t>0026992011a</t>
  </si>
  <si>
    <t>Sentencia 2011-02699 Expediente 07-10806-0007-CO. A las quince horas con seis minutos. Acción de Inconstitucionalidad. Ana Gabriela Ávila Jones en contra del Artículo 39 del Código de Minería (Ley 6797), 2 del Decreto 33777-MINAE, 135 y 159 del Reglamento al Código de Minería. Se declara sin lugar la acción, en cuanto al artículo 39 del Código de Minería y el artículo 2 del Reglamento para la extracción de materiales de canteras y cauces de dominio público por las municipalidades. En lo demás, se rechaza de plano la acción.-</t>
  </si>
  <si>
    <t xml:space="preserve">Consultora </t>
  </si>
  <si>
    <t>Decreto Ejecutivo 33777-MINAE Reglamento para la extracción de materiales de canteras y cauces de dominio público por las  Municipalidades</t>
  </si>
  <si>
    <t>Reglamento al Código de Minería</t>
  </si>
  <si>
    <t>070157400007CO</t>
  </si>
  <si>
    <t>0107342008a</t>
  </si>
  <si>
    <t xml:space="preserve"> Se declara sin lugar la acción.-_x000D_
El Magistrado Vargas salva el voto y declara con lugar el artículo impugnado.-_x000D_
</t>
  </si>
  <si>
    <t xml:space="preserve">Ley 8487 Migración y Extranjería  </t>
  </si>
  <si>
    <t>artículo 67</t>
  </si>
  <si>
    <t>070080000007CO</t>
  </si>
  <si>
    <t>0119322008a</t>
  </si>
  <si>
    <t>Se declara parcialmente CON LUGAR la acción. En consecuencia, se anulan por inconstitucionales los artículos 3, 4 y 5 del Reglamento Autónomo Municipal de Máquinas de la Municipalidad de Alfaro Ruiz aprobado por el Concejo Municipal y publicado en La Gaceta número 132 del diez de julio del dos mil seis. En lo demás se declara sin lugar.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t>
  </si>
  <si>
    <t>Reglamento Autónomo Municipal de Máquinas de la Municipalidad de Alfaro Ruiz</t>
  </si>
  <si>
    <t>Artículos 3, 4 y 6</t>
  </si>
  <si>
    <t>110127950007CO</t>
  </si>
  <si>
    <t>0152252014a</t>
  </si>
  <si>
    <t>Sentencia 2014 - 015225. Expediente 11-012795-0007-CO. A las catorce horas con treinta minutos. Acción de inconstitucionalidad contra el artículo 199 Ley Organica Poder Judicial. Por unanimidad se declara sin lugar la acción. Los Magistrados Salazar Alvarado, Hernández Gutiérrez y Estrada Navas declaran sin lugar la acción, siempre y cuando se interprete que en los errores graves e injustificados en la Administración de Justicia no se incluyan los actos adoptados en funciones jurisdiccionales. El Magistrado Rueda Leal y la Magistrada Hernández López ponen nota.</t>
  </si>
  <si>
    <t>Párrafo segundo del artículo 199</t>
  </si>
  <si>
    <t>080043170007CO</t>
  </si>
  <si>
    <t>0130992010a</t>
  </si>
  <si>
    <t>Se admiten como coadyuvantes pasivos de la acción a los gestionantes Rodolfo Hernández Gómez, Director del Hospital Nacional de Niños; María Elena Carballo, Ministra de Cultura y Juventud; Brigitte Ramírez Rodríguez, Presidenta de la Asociación Puntarenense para la Persona Adulta Mayor; José Antonio Li Piñar, Presidente Ejecutivo del Instituto Mixto de Ayuda Social; la señora Agnes Gómez Franceschi, Alcaldesa Municipal del Cantón Central de Puntarenas. Se rechaza por extemporánea la solicitud de coadyuvancia de la señora Laura Chinchilla Miranda, Ministra de Justicia. Se tiene como parte a Carlos Ricardo Benavides Jiménez, Ministro de Turismo y Presidente Ejecutivo del Instituto Costarricense de Turismo. Se declara parcialmente CON LUGAR la acción. En consecuencia, se anula por inconstitucional el artículo 1° del Decreto Ejecutivo No. 34282-TUR-MINAET-C de 25 de enero de 2008, publicado en el Alcance 10 a La Gaceta No. 28 del 8 de febrero de 2008, en cuanto modifica únicamente el inciso A. del artículo 1 del Decreto Ejecutivo No. 33327-MINAE, salvo la adición de la porción de agua que se agrega al Refugio Nacional de Vida Silvestre Isla San Lucas y el apartado B que mantienen vigencia. Esta sentencia tiene efectos declarativos y retroactivos a la fecha de vigencia de la norma anulada, sin perjuicio de derechos adquiridos de buena fe. Comuníquese este pronunciamiento a los Poderes Legislativo y Ejecutivo. Reséñese este pronunciamiento en el Diario Oficial La Gaceta y publíquese íntegramente en el Boletín Judicial. Notifíquese. El Magistrado Armijo salva el voto y declara inconstitucional el Decreto Ejecutivo N°34282-TUR-MINAET-C de 25 de enero de 2008.</t>
  </si>
  <si>
    <t>Decreto Ejecutivo 34282-TUR-MINAE-C Modifíquese el artículo 1 del Decreto Ejecutivo 33327-MINAE correción de los límites del Refugio Nacional de Vida Silvestre Isla San Lucas</t>
  </si>
  <si>
    <t>080079110007CO</t>
  </si>
  <si>
    <t>0140272009a</t>
  </si>
  <si>
    <t>Se declara parcialmente con lugar la acción.- En consecuencia, se anula por inconstitucional la frase "y aplicará a todo el sector público" contenida en el párrafo segundo del artículo 215 del Reglamento a la Ley de Contratación Administrativa, Decreto número 33411-H del veintisiete de setiembre de dos mil seis. Esta sentencia tiene efectos declarativos y retroactivos a la fecha de vigencia de la norma impugnada, sin perjuicio de los derechos adquiridos de buena fe.- Comuníquese este pronunciamiento a los Poderes Legislativo y Ejecutivo y a la Contraloría General de la República.- Reséñese este pronunciamiento en el Diario Oficial la Gaceta y publíquese íntegramente en el Boletín Judicial.- En lo restante, se declara sin lugar la acción planteada.- Notifíquese.-</t>
  </si>
  <si>
    <t>Ley 7494 Contratación Administrativa</t>
  </si>
  <si>
    <t xml:space="preserve">Artículo 100, inciso a) </t>
  </si>
  <si>
    <t>Decreto 33411-H Reglamento a la Ley de Contratación Administrativa</t>
  </si>
  <si>
    <t>110135990007CO</t>
  </si>
  <si>
    <t>01264912a</t>
  </si>
  <si>
    <t xml:space="preserve">1) Sentencia 2012-12649
Expediente 11-013599-0007-CO. A las catorce horas con treinta minutos. Acción de inconstitucionalidad contra el Articulo 130 Inciso D) De La Ley General De Transito Por Vías Pública Y Terrestres Ley 7331. Se declara SIN LUGAR la acción. 
</t>
  </si>
  <si>
    <t>Artículo 130 inciso d)</t>
  </si>
  <si>
    <t>080121740007CO</t>
  </si>
  <si>
    <t>0099282010a</t>
  </si>
  <si>
    <t>Se declaran parcialmente con lugar las acciones acumuladas. Se declara inconstitucional el artículo 3°, inciso a), del Código Procesal Contencioso-Administrativo (Ley No. 8508 de 28 de abril de 2006) y la jurisprudencia de la Sala Primera de Casación de la Corte Suprema de Justicia que, en aplicación del artículo 4°, inciso a), de la Ley Reguladora de la Jurisdicción Contencioso-Administrativa, remitía a la jurisdicción laboral cualquier controversia relacionada con una relación de empleo público al considerarla "netamente laboral", aunque el justiciable pretendiera, materialmente, impugnar la disconformidad sustancial o invalidez de una conducta administrativa o manifestación específica de la función administrativa con el ordenamiento jurídico administrativo, surgida en una relación estatutaria. En cuanto a la impugnación del artículo 4°, inciso a), de la Ley Reguladora de la Jurisdicción Contencioso Administrativa se desestiman las acciones acumuladas. Esta declaratoria de inconstitucionalidad tiene efectos declarativos y retroactivos a la fecha de vigencia de la norma y la jurisprudencia impugnadas, sin perjuicio de los derechos adquiridos de buena fe, las relaciones y situaciones jurídicas consolidadas por prescripción, caducidad o sentencia pasada en autoridad de cosa juzgada material. Publíquese íntegramente en el Boletín Judicial y reséñese en el Diario Oficial La Gaceta. Notifíquese a la Procuraduría General de la República, los accionantes, los coadyuvantes y las autoridades judiciales que conocen del asunto previo. Comuníquese a la presidencia de la Asamblea Legislativa y de la Sala Primera de Casación de la Corte Suprema de Justicia.</t>
  </si>
  <si>
    <t>Artículo 3°, inciso a)</t>
  </si>
  <si>
    <t>Jurisprudencia de la Sala Primera de Casación de la Corte Suprema de Justicia que, en aplicación del artículo 4°, inciso a), de la Ley Reguladora de la Jurisdicción Contencioso-Administrativa</t>
  </si>
  <si>
    <t>120144360007CO</t>
  </si>
  <si>
    <t>0079152014a</t>
  </si>
  <si>
    <t xml:space="preserve">Sentencia 2014 - 007915. Expediente 12-014436-0007-CO. A las nueve horas con quince minutos. ACCIÓN DE INCONSTITUCIONALIDAD contra JEFE ÁREA CUENTA INDIVIDUAL Y CONTROL DE PAGOS, GERENCIA DE PENSIONES DE LA CAJA COSTARRICENSE DE SEGURO SOCIAL. Se declara sin lugar la acción.- </t>
  </si>
  <si>
    <t xml:space="preserve">Artículo 29 primer párrafo </t>
  </si>
  <si>
    <t>Artículo IX de la sesión número 8590 del 12 de julio de 2012 de la Junta Directiva de la C.C.S.S</t>
  </si>
  <si>
    <t>090114300007CO</t>
  </si>
  <si>
    <t>0016252010a</t>
  </si>
  <si>
    <t>Se declara con lugar la acción. En consecuencia, se anula por inconstitucional la frase del artículo 224 de la Ley Orgánica del Poder Judicial que dice: "...En ningún caso, el monto de la jubilación podrá exceder del equivalente al ingreso de un diputado, entendiéndose por ingreso las dietas y los gastos de representación". Esta sentencia tiene efectos declarativos y retroactivos a la fecha de vigencia de la norma anulada,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Las Magistradas Salazar Cambronero y Pacheco Salazar salvan el voto y declaran sin lugar la acción. El Magistrado Cruz consigna nota.</t>
  </si>
  <si>
    <t xml:space="preserve">Frase"...En ningún caso el monto de la jubilación podrá exceder del equivalente al ingreso de un diputado, entendiéndose por ingreso las dietas y los gastos de representación." contenida en el artículo 224 </t>
  </si>
  <si>
    <t>060047930007CO</t>
  </si>
  <si>
    <t>0135742007a</t>
  </si>
  <si>
    <t>Decreto Ejecutivo 30064-MOPT Reglamento para los contratos de concesión de gestión de los servicios públicos portuarios</t>
  </si>
  <si>
    <t>060112650007CO</t>
  </si>
  <si>
    <t>0154922006a</t>
  </si>
  <si>
    <t xml:space="preserve">Se declara con lugar la acción. En consecuencia, se anula del inciso c) del artículo 15 de la Ley No. 8523, la frase que dice "y en general toda clase de servicios profesionales".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Notifíquese.-_x000D_
Los Magistrados Mora y Vargas salvan el voto y declaran sin lugar esta acción.-_x000D_
</t>
  </si>
  <si>
    <t xml:space="preserve">Dentista </t>
  </si>
  <si>
    <t>Ley 8523 de Patentes de la Municipalidad de Tibás</t>
  </si>
  <si>
    <t xml:space="preserve">Artículo 15 inciso c) de la </t>
  </si>
  <si>
    <t>050012230007CO</t>
  </si>
  <si>
    <t>0068532005a</t>
  </si>
  <si>
    <t>VOTO NO. 6853-05 
SE DECLARA SIN LUGAR LA ACCION.-</t>
  </si>
  <si>
    <t>Ley 7130 Código Procesal Civil</t>
  </si>
  <si>
    <t>Artículo 561, párrafo segundo</t>
  </si>
  <si>
    <t>050035880007CO</t>
  </si>
  <si>
    <t>0175992006a</t>
  </si>
  <si>
    <t xml:space="preserve">Por extemporáneas, se deniegan las gestiones de coadyuvancia formuladas por Edgar Robles Cordero y Oscar Rodríguez Ulloa en su condición de Intendente General de Pensiones (SUPEN) y Superintendente General de Entidades Financieras (SUGEF), respectivamente._x000D_
Se declara parcialmente CON LUGAR la acción y en consecuencia se anulan del ordenamiento jurídico, el artículo 8 y el Transitorio I del Reglamento de auditores externos y medidas de gobierno corporativo aplicable a los sujetos fiscalizados por SUGEF, SUGEVAL y SUPEN. _x000D_
Esta sentencia tiene efectos declarativos y retroactivos a la fecha de vigencia de las normas anuladas, sea el nueve de febrero del dos mil cinco. _x000D_
Se declara sin lugar la acción respecto de la impugnación que por conexidad y consecuencia se hace de los artículos 11 incisos c) y f) y 171 incisos b), ñ) y o) de la Ley Reguladora del Mercado de Valores, 119, 131 incisos k), l) y n) de la Ley Orgánica del Banco Central de Costa Rica. Sin embargo, se hace la advertencia de que los mismos deben ser aplicados e interpretados en la forma como se indica en esta sentencia._x000D_
Comuníquese este pronunciamiento a los Poderes Legislativo, Ejecutivo y Judicial, y al Consejo Nacional de Supervisión del Sistema Financiero. Reséñese este pronunciamiento en el Diario Oficial La Gaceta y publíquese íntegramente en el Boletín Judicial. Notifíquese._x000D_
</t>
  </si>
  <si>
    <t>Reglamento de auditores externos y medidas de gobierno corporativo  aplicable a los sujetos fiscalizados por SUGEF, SUGEVAL y SUPEN</t>
  </si>
  <si>
    <t>Artículo 8 y el Transitorio I</t>
  </si>
  <si>
    <t>070142590007CO</t>
  </si>
  <si>
    <t>0119242008a</t>
  </si>
  <si>
    <t>Decreto Ejecutivo 33837-G Autoriza a Dirección General de Migración y Extranjería que renueve documentos de residencia de extranjeros que obtuvieron permanencia legal por vías ordinarias o con los regímenes de excepción 1999, en el mes que corresponda su renovación en el año 2008</t>
  </si>
  <si>
    <t>050038980007CO</t>
  </si>
  <si>
    <t>0135752007a</t>
  </si>
  <si>
    <t>Se declara sin lugar la acción de inconstitucionalidad.-</t>
  </si>
  <si>
    <t>Reglamento de Régimen Académico Estudiantil de la Universidad de Costa Rica</t>
  </si>
  <si>
    <t>Artículos 3, inciso y), apartado ii) y 41</t>
  </si>
  <si>
    <t>050031080007CO</t>
  </si>
  <si>
    <t>0159602006a</t>
  </si>
  <si>
    <t>Se declara CON LUGAR la acción. En consecuencia se anula del inciso e.) del artículo 64 del Código Electoral, la frase que dice "Para inscribir partidos de carácter provincial, se necesitará un número de adhesiones equivalente al uno por ciento (1%) del número de electores inscritos en la respectiva provincia."Esta sentencia es declarativa y retroactiva a la fecha de entrada en vigencia de la disposición que se anula, sin perjuicio de los derechos adquiridos de buena fe o de situaciones jurídicas consolidadas. Comuníquese este pronunciamiento a los Poderes Legislativo, Ejecutivo y al Tribunal Supremo de Elecciones. Reséñese este pronunciamiento en el Diario Oficial La Gaceta y publíquese íntegramente en el Boletín Judicial. Notifíquese.-</t>
  </si>
  <si>
    <t>Partido Político</t>
  </si>
  <si>
    <t xml:space="preserve">Inciso e) del artículo 64 </t>
  </si>
  <si>
    <t>050046700007CO</t>
  </si>
  <si>
    <t>0157672008a</t>
  </si>
  <si>
    <t xml:space="preserve">Decreto Ejecutivo 24017-MEP REGLAMENTO SOBRE CENTROS DOCENTES PRIVADOS </t>
  </si>
  <si>
    <t>050048320007CO</t>
  </si>
  <si>
    <t>0167782005a</t>
  </si>
  <si>
    <t>Se declara CON LUGAR la acción. En consecuencia, se anula el artículo 104 de la Ley de Modificación del Presupuesto Ordinario y Extraordinario para 1988, Ley No. 7097 de 18 de agosto de 1988, publicada en el Alcance No. 25 de La Gaceta No. 166 del 1º de septiembre de 1988. Esta sentencia tiene efectos declarativos a partir de esta fecha, sin perjuicio de derechos adquiridos de buena fe. Reséñese este pronunciamiento en el Diario Oficial La Gaceta y publíquese íntegramente en el Boletín Judicial. Notifíquese.</t>
  </si>
  <si>
    <t xml:space="preserve">Artículo 104 </t>
  </si>
  <si>
    <t>050160020007CO</t>
  </si>
  <si>
    <t>0135792007a</t>
  </si>
  <si>
    <t xml:space="preserve">Se declara con lugar la acción. Se anula por inconstitucional el artículo 48 de la Ley del Sistema Nacional de Archivos, Ley No. 7202 del 24 de octubre de 1990. Esta sentencia tiene efectos declarativos y retroactivos a la fecha de vigencia del acto anulado,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t>
  </si>
  <si>
    <t>Ley 7202 Sistema Nacional de Archivos</t>
  </si>
  <si>
    <t>Artículo 48</t>
  </si>
  <si>
    <t>050095500007CO</t>
  </si>
  <si>
    <t>0173022008a</t>
  </si>
  <si>
    <t xml:space="preserve">Se declara sin lugar la acción.-_x000D_
El Magistrado Cruz Castro consigna nota.-_x000D_
</t>
  </si>
  <si>
    <t xml:space="preserve">Ley 2741 Reforma constitucional </t>
  </si>
  <si>
    <t>080025320007CO</t>
  </si>
  <si>
    <t>0134362008a</t>
  </si>
  <si>
    <t xml:space="preserve">Se declara sin lugar la acción.-_x000D_
El Magistrado Jinesta pone nota.-_x000D_
</t>
  </si>
  <si>
    <t xml:space="preserve">Limón </t>
  </si>
  <si>
    <t>Ley 8130 Determinación de  Beneficios Sociales y Económicos para la Población Afectada por el Nemagón</t>
  </si>
  <si>
    <t xml:space="preserve">artículo 16 </t>
  </si>
  <si>
    <t>050108900007CO</t>
  </si>
  <si>
    <t>0095712006a</t>
  </si>
  <si>
    <t xml:space="preserve">Artículo 262, específicamente en cuanto a la frase que dice “… que fije prudencialmente el juez, los cuales no serán inferiores, en ningún caso, al veinticinco por ciento, ni mayores al cincuenta por ciento de los honorarios…”. </t>
  </si>
  <si>
    <t>050109020007CO</t>
  </si>
  <si>
    <t>0109742006a</t>
  </si>
  <si>
    <t xml:space="preserve"> Se declara sin lugar la accion.</t>
  </si>
  <si>
    <t>Artículo 153 bis el párrafo primero</t>
  </si>
  <si>
    <t>050114240007CO</t>
  </si>
  <si>
    <t>0109712006a</t>
  </si>
  <si>
    <t xml:space="preserve">Se declara sin lugar la acción.-_x000D_
El Magistrado Cruz consigna nota.-_x000D_
</t>
  </si>
  <si>
    <t>Plan Regulador del cantón de Escazú</t>
  </si>
  <si>
    <t>Artículo 46</t>
  </si>
  <si>
    <t>060078280007CO</t>
  </si>
  <si>
    <t>0162742006a</t>
  </si>
  <si>
    <t>Se declara sin lugar la acción. Los Magistrados Armijo, Molina y González salvan el voto y declaran con lugar la acción.-</t>
  </si>
  <si>
    <t xml:space="preserve">Ley 771 Orgánica del Colegio de Microbiólogos </t>
  </si>
  <si>
    <t xml:space="preserve">Artículo 14 inciso d) </t>
  </si>
  <si>
    <t>060106970007CO</t>
  </si>
  <si>
    <t>0165642008a</t>
  </si>
  <si>
    <t>Se interpreta conforme al Derecho de la Constitución que el artículo 234 de la Ley Orgánica del Poder Judicial no es inconstitucional en la medida que se interprete que el concepto de “pensionado” ahí contenido, no incluye a los familiares “beneficiarios” del trabajador, sino únicamente a los pensionados directos (ex trabajadores) del Poder Judicial. Reséñese este pronunciamiento en el Diario Oficial La Gaceta y publíquese íntegramente en el Boletín Judicial. Notifíquese.</t>
  </si>
  <si>
    <t xml:space="preserve">artículo 243 </t>
  </si>
  <si>
    <t>050121320007CO</t>
  </si>
  <si>
    <t>0149062006a</t>
  </si>
  <si>
    <t xml:space="preserve">23) Sentencia 2006-14906
Expediente 05-12132-0007-CO. A las catorce horas con cincuenta y dos minutos. Acción de Inconstitucionalidad. Félix Arburola Gutiérrez y otros, todos Regidores de la Municipalidad de Mora, en contra del artículo 2 del Decreto Ejecutivo número 32608-S del 12 de agosto de dos mil cinco publicado en La Gaceta número 176 del 13 de septiembre de dos mil cinco. Se declara sin lugar la acción.-
</t>
  </si>
  <si>
    <t xml:space="preserve">Decreto Ejecutivo 32608-S Reforma de los artículos 8º, 13 primer párrafo y 14 inciso p) del Decreto Ejecutivo Nº 27378-S, Reglamento sobre Rellenos Sanitarios </t>
  </si>
  <si>
    <t>050125130007CO</t>
  </si>
  <si>
    <t>0063452006a</t>
  </si>
  <si>
    <t xml:space="preserve">Medico </t>
  </si>
  <si>
    <t>Procedimiento Interno para el Estudio de las Solicitudes de Reconocimiento y Equiparación de Títulos de la Escuela de Medicina</t>
  </si>
  <si>
    <t>080132870007CO</t>
  </si>
  <si>
    <t>0091992009a</t>
  </si>
  <si>
    <t>Se declara con lugar la acción. Se anulan los Decretos Ejecutivos #34620-MINAE-MOPT de 4 de julio de 2008 y #34577-MOPT de 10 de julio de 2008. Esta declaratoria de inconstitucionalidad tiene efectos a partir de la fecha de esta voto. Publíquese íntegramente en el Boletín Judicial y reséñese en el Diario Oficial La Gaceta. Comuníquese al Presidente de la República, el Ministro del Ambiente, Energía y Telecomunicaciones y a la Ministra de Obras Públicas y Transportes. El Magistrado Jinesta da razones separadas. Las Magistradas Calzada y Abdelnour comparten, también, las razones separadas del Magistrado Jinesta. El Magistrado Armijo salva el voto y declara sin lugar la acción.</t>
  </si>
  <si>
    <t>Decreto Ejecutivo 34620-MINAE-MOPT Modifíquense los artículos 2º, 3º y 4º  del Decreto Ejecutivo N° 34577-MOPT</t>
  </si>
  <si>
    <t>050132280007CO</t>
  </si>
  <si>
    <t>0133302006a</t>
  </si>
  <si>
    <t>Se declara SIN LUGAR la acción. Interprétese y aplíquese el artículo 3.5 del Reglamento de Zonificación y Plan Vial del Plan Regulador de Belén, en la forma indicada en esta sentencia.-</t>
  </si>
  <si>
    <t>Reglamento de Zonificación y Plan Vial del Plan Regulador del cantón de Belén</t>
  </si>
  <si>
    <t xml:space="preserve">Artículo 3.5 </t>
  </si>
  <si>
    <t>050134670007CO</t>
  </si>
  <si>
    <t>0115612006a</t>
  </si>
  <si>
    <t>se declara sin lugar la acción.-</t>
  </si>
  <si>
    <t xml:space="preserve">Ingeniera </t>
  </si>
  <si>
    <t>Reglamento General del Colegio de Profesionales en Ciencias Económicas</t>
  </si>
  <si>
    <t xml:space="preserve">Artículo 13 </t>
  </si>
  <si>
    <t>050004660007CO</t>
  </si>
  <si>
    <t>0135822007a</t>
  </si>
  <si>
    <t xml:space="preserve">Se declara sin lugar la acción.-_x000D_
</t>
  </si>
  <si>
    <t>Ley 8430 Tránsito por Vías Públicas y Terrestres</t>
  </si>
  <si>
    <t>artículo 36</t>
  </si>
  <si>
    <t>050160670007CO</t>
  </si>
  <si>
    <t>0149212008a</t>
  </si>
  <si>
    <t>Se declara sin lugar la acción de inconstitucionalidad interpuesta. El Magistrado Armijo salva el voto y declara con lugar la acción.</t>
  </si>
  <si>
    <t>Decreto Ejecutivo 32786-G Reforma el Reglamento de Radiocomunicaciones</t>
  </si>
  <si>
    <t>050163760007CO</t>
  </si>
  <si>
    <t>0171262006a</t>
  </si>
  <si>
    <t>Se declara sin lugar la acción. El Magistrado Armijo salva el voto y declara con lugar el recurso.-</t>
  </si>
  <si>
    <t xml:space="preserve">Artículos 19 inciso b) y 34 </t>
  </si>
  <si>
    <t>070071780007CO</t>
  </si>
  <si>
    <t>0150022007a</t>
  </si>
  <si>
    <t xml:space="preserve">Se declara con lugar la acción. En consecuencia, se anulan del artículo 1.5 del Instructivo para la Confección, Trámite o Pago de Tiempo Extraordinario de la Caja Costarricense de Seguro Social las frases "dedicación exclusiva," "y aquellos (as) que desempeñan cargos de jefatura" por los efectos que produjo esta normativa mientras estuvo vigente. Esta sentencia tiene efectos declarativos y retroactivos a la fecha de vigencia de las normas anuladas, sin perjuicio de derechos adquiridos de buena fe. Reséñese este pronunciamiento en el Diario Oficial La Gaceta y publíquese íntegramente en el Boletín Judicial. Notifíquese.- </t>
  </si>
  <si>
    <t>Instructivo para la Confección Trámite o Pago de Tiempo Extraordinario</t>
  </si>
  <si>
    <t>070164190007CO</t>
  </si>
  <si>
    <t>0047862010a</t>
  </si>
  <si>
    <t xml:space="preserve">Se declara SIN lugar la acción.-_x000D_
</t>
  </si>
  <si>
    <t>artículo 41 bis</t>
  </si>
  <si>
    <t>060018000007CO</t>
  </si>
  <si>
    <t>0138502008a</t>
  </si>
  <si>
    <t>Artículo 54</t>
  </si>
  <si>
    <t>060033100007CO</t>
  </si>
  <si>
    <t>0159592006a</t>
  </si>
  <si>
    <t xml:space="preserve">23) Sentencia 2006-15959
Expediente 06-03310-0007-CO. A las catorce horas con cincuenta y dos minutos. Acción de Inconstitucionalidad. Gerardo Vega Arias en contra de la jurisprudencia civil sobre notificación al tercer poseedor –Jurisprudencia reiterada del Tribunal Primero Civil, Sección Segunda, de las 7:55 del 13 de noviembre de 2003. Se declara sin lugar la acción.-
</t>
  </si>
  <si>
    <t>Jurisprudencia reiterada del Tribunal Primero Civil Sección Segunda</t>
  </si>
  <si>
    <t>Sentencias: 00486-94 25/1/1994, 7673-99 6/10/ 1999.</t>
  </si>
  <si>
    <t>060091160007CO</t>
  </si>
  <si>
    <t>0179712007a</t>
  </si>
  <si>
    <t>Se declara con lugar la acción y en consecuencia, se anulan por inconstitucionales el artículo 9 y párrafo tercero del artículo 10 del "Reglamento para Otorgamiento de Incapacidades y Licencias a los Beneficiarios del Seguro de Salud" (aprobado por la Junta Directiva de la Caja Costarricense del Seguro Social, en el artículo 1 de la sesión N° 7897, celebrada el 14 de octubre de 2004 y publicado en la Gaceta N° 219 del 09 de noviembre del 2004) por considerarlos contrarios al derecho a la seguridad social, a la solidaridad, al derecho a la salud y al trabajo. Por los efectos de esta declaratoria, se dispone que la Caja Costarricense de Seguro Social deberá mantener la incapacidad mientras según criterio médico subsista el motivo de ésta. Esta sentencia tiene efecto declarativo a partir de la anulación de las normas impugnadas, sin perjuicio de derechos adquiridos de buena fe. Reséñese este pronunciamiento en el Diario Oficial "La Gaceta" y publíquese íntegramente en el Boletín Judicial. Notifíquese</t>
  </si>
  <si>
    <t>Reglamento para Otorgamiento de Incapacidades y Licencias a Beneficiarios del Seguro de Salud</t>
  </si>
  <si>
    <t>Artículos 9 y 10, párrafo tercero.</t>
  </si>
  <si>
    <t>060156440007CO</t>
  </si>
  <si>
    <t>0131962009a</t>
  </si>
  <si>
    <t>artículo 234</t>
  </si>
  <si>
    <t>060044540007CO</t>
  </si>
  <si>
    <t>0177442006a</t>
  </si>
  <si>
    <t xml:space="preserve">Acuerdo 6284 adoptado por la Asamblea Legislativa </t>
  </si>
  <si>
    <t>060086020007CO</t>
  </si>
  <si>
    <t>0184852007a</t>
  </si>
  <si>
    <t xml:space="preserve"> Se declara CON LUGAR la acción y en consecuencia se anula por inconstitucional la cláusula 8 de la Convención Colectiva de Trabajo suscrita con el Sindicato de Empleados Municipales del cantón de Corredores de ocho de de abril de mil novecientos noventa y cuatro. Esta sentencia es declarativa y tiene efectos retroactivos a la fecha de vigencia de la norma, de conformidad con los artículos 91, 92 y 93 de la Ley de la Jurisdicción Constitucional. En lo demás se declara sin lugar la acción Comuníquese este fallo al Poder Ejecutivo, reséñese en el Diario Oficial la Gaceta y publíquese integramente en el Boletín Judicial. Notifíquese./ La Magistrada Calzada y los Magistrados Armijo y Jinesta rechazan de plano la acción. El Magistrado Jinesta da razones separadas.-</t>
  </si>
  <si>
    <t>Convención Colectiva de Trabajo suscrita con el Sindicato de Empleados Municipales del cantón de Corredores </t>
  </si>
  <si>
    <t>Cláusulas 6, 7 y 8.</t>
  </si>
  <si>
    <t>060058450007CO</t>
  </si>
  <si>
    <t>0107292008a</t>
  </si>
  <si>
    <t>Normas generales de Licitación y Contrato para Obras de Construcción del Instituto Costarricense de Acueductos y Alcantarillados (ICAA)</t>
  </si>
  <si>
    <t>Artículo 369</t>
  </si>
  <si>
    <t>050010010007CO</t>
  </si>
  <si>
    <t>0177452006a</t>
  </si>
  <si>
    <t xml:space="preserve">CONSTITUCIONAL </t>
  </si>
  <si>
    <t>Ley 7135 Jurisdicción Constitucional</t>
  </si>
  <si>
    <t xml:space="preserve">Artículo 96 inciso b) </t>
  </si>
  <si>
    <t>070109410007CO</t>
  </si>
  <si>
    <t>0138512008a</t>
  </si>
  <si>
    <t xml:space="preserve">Se declara con lugar la acción y, en consecuencia, se anula el acuerdo 2007-23-006, punto 2, tomado por la Junta Directiva del Colegio de Abogados de Costa Rica el 19 de junio de 2007. Por conexidad, también se anula el punto 4 del acuerdo aludido. Esta sentencia tiene efectos declarativos y retroactivos a la fecha de vigencia de las normas anuladas, sin perjuicio de derechos adquiridos de buena fe. En consecuencia, deberá el Colegio de Abogados de Costa Rica, cancelar de oficio el registro de todas aquellas sanciones que tengan diez o más años de haber sido cumplidas. Reséñese este pronunciamiento en el Diario Oficial La Gaceta y publíquese íntegramente en el Boletín Judicial. Notifíquese. La Magistrada Abdelnour pone nota.-_x000D_
_x000D_
</t>
  </si>
  <si>
    <t>Acuerdo de la Junta Directiva del Colegio de Abogados </t>
  </si>
  <si>
    <t>Acuerdo 2007-23-006, punto 2</t>
  </si>
  <si>
    <t>060094930007CO</t>
  </si>
  <si>
    <t>2007006613a</t>
  </si>
  <si>
    <t>Ley 7554 Orgánica del Ambiente</t>
  </si>
  <si>
    <t xml:space="preserve">artículos 2, inciso e), 98, 99, 101, 103, 104, 105 y 111 </t>
  </si>
  <si>
    <t>130118440007CO</t>
  </si>
  <si>
    <t>0153992014a</t>
  </si>
  <si>
    <t>Sentencia 2014 - 015399. Expediente 13-011844-0007-CO. A las dieciséis horas con veinte minutos. Acción de inconstitucionalidad contra el artículo 39 de la Ley Orgánica del Poder Judicial. Se declara sin lugar la acción.-</t>
  </si>
  <si>
    <t>Artículo 39</t>
  </si>
  <si>
    <t>090062540007CO</t>
  </si>
  <si>
    <t>0135902009a</t>
  </si>
  <si>
    <t>Se declara CON LUGAR la acción. En consecuencia, se anula el artículo 9 del Decreto Ejecutivo N° 12915-E-P, Manual de Procedimientos para Administrar el Personal Docente.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</si>
  <si>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Decreto Ejecutivo 12915-E-P Manual de Procedimientos para Administrar el Personal Docente</t>
  </si>
  <si>
    <t>060126570007CO</t>
  </si>
  <si>
    <t>0017392008a</t>
  </si>
  <si>
    <t>Se declara sin lugar la acción. Los Magistrados Armijo y Cruz salvan el voto y declaran con lugar la acción con sus consecuencias.-</t>
  </si>
  <si>
    <t>Omisión del Estado de dar cumplimiento a lo establecido en el artículo 72 de la Constitución Política</t>
  </si>
  <si>
    <t>080102520007CO</t>
  </si>
  <si>
    <t>0149182008a</t>
  </si>
  <si>
    <t xml:space="preserve">Operario </t>
  </si>
  <si>
    <t>Jurisprudencia de la Sala Tercera según la cual la sentencia condenatoria en materia de delitos sexuales se puede fundamentar únicamente en la deposición de la víctima como prueba directa</t>
  </si>
  <si>
    <t xml:space="preserve">Sentencias: 2005-693 20/6/2005, 2004-0997 20/8/2004, 2005- 00320  27/4/2005, 2005-703  24/6/2005, 2001- 1098  16/9/2001 y 1994-0273-F-94 22/7/1994.  </t>
  </si>
  <si>
    <t>060152850007CO</t>
  </si>
  <si>
    <t>2007014549a</t>
  </si>
  <si>
    <t xml:space="preserve">Reglamento de Instalación de Juegos Espectáculos Públicos y Permanencia de menores en establecimientos donde se expende licor </t>
  </si>
  <si>
    <t>artículo 2</t>
  </si>
  <si>
    <t>090023660007CO</t>
  </si>
  <si>
    <t>0136052009a</t>
  </si>
  <si>
    <t>Se declara con lugar la acción. Se anula por inconstitucional la frase "y dentro del plazo de sesenta días naturales" del artículo 80 del Reglamento a la Ley de Loterías, Decreto Ejecutivo Nº 28529-MTSS-MP del 14 de marzo del 2000. Esta sentencia tiene efectos declarativos y retroactivos a la fecha de vigencia de la disposición anulada, sin perjuicio de los derechos adquiridos de buena fe. De conformidad con lo dispuesto en el artículo 91 de la Ley de la Jurisdicción Constitucional, se dimensionan los efectos de esta sentencia en el sentido que la inconstitucionalidad declarada no afecta los premios que ya hubiesen caducado o prescrito en aplicación del mencionado plazo de sesenta días naturales, con anterioridad a la primera publicación efectuada en el Boletín Judicial número 54 del 18 de marzo del 2009, del aviso a que se refiere el párrafo segundo, del artículo 81 de la Ley de la Jurisdicción Constitucional. Publíquese íntegramente en el Boletín Judicial y reséñese en el Diario Oficial La Gaceta. Comuníquese a la Junta de Protección Social. El Magistrado Jinesta salva el voto y declara sin lugar la acción. Vargas, Abdelnour y Salazar consignan nota.</t>
  </si>
  <si>
    <t>Decreto Ejecutivo 24922-MP Reglamento a la Ley de Loterías</t>
  </si>
  <si>
    <t>Artículo 80</t>
  </si>
  <si>
    <t>RCS</t>
  </si>
  <si>
    <t>060138620007CO</t>
  </si>
  <si>
    <t>2007014999a</t>
  </si>
  <si>
    <t>Jurisprudencia de la Sala Primera que remite a la jurisdicción laboral</t>
  </si>
  <si>
    <t>080040720007CO</t>
  </si>
  <si>
    <t>0077892010a</t>
  </si>
  <si>
    <t xml:space="preserve">artículo 21 </t>
  </si>
  <si>
    <t>140112600007CO</t>
  </si>
  <si>
    <t>2015001781a</t>
  </si>
  <si>
    <t xml:space="preserve">Sentencia 2015 - 001781. Expediente 14-011260-0007-CO. A las once horas con treinta y cinco minutos. Acción de inconstitucionalidad contra el articulo 41 inciso a) de la Ley 7593. Se declara sin lugar la acción planteada contra el artículo 41 inciso a, en relación con el artículo 38 inciso a) de la Ley de la Autoridad Reguladora de los Servicios Públicos número 7593 y sus reformas siempre y cuando se interprete que el concepto de "reiteración” contenido en el artículo 41 inciso a) impugnado debe entenderse que se trata de la misma falta y que se demuestre en el procedimiento administrativo sancionador, la responsabilidad directa de la persona física o jurídica dueña de la concesión, en la comisión de la falta imputada. Los Magistrados Jinesta Lobo y Hernández López, declaran con lugar la acción con sus consecuencias. </t>
  </si>
  <si>
    <t>Ley 7593 de la Autoridad Reguladora de los Servicios Publicos</t>
  </si>
  <si>
    <t>Artículo 41 (a), 38 (a)</t>
  </si>
  <si>
    <t>060037980007CO</t>
  </si>
  <si>
    <t>0136062009a</t>
  </si>
  <si>
    <t>Se declara sin lugar la acción. Los Magistrados Jinesta y Abdelnour salvan el voto y declaran con lugar la acción con sus consecuencias.</t>
  </si>
  <si>
    <t>Ley 7664 de Protección Fitosanitaria</t>
  </si>
  <si>
    <t xml:space="preserve">Artículo 15 </t>
  </si>
  <si>
    <t>070071940007CO</t>
  </si>
  <si>
    <t>2007015000a</t>
  </si>
  <si>
    <t>Plan Regulador del Cantón de Escazú</t>
  </si>
  <si>
    <t xml:space="preserve">artículo 12.2.4 </t>
  </si>
  <si>
    <t xml:space="preserve">Decreto Ejecutivo 30131-MINAE-S Reglamento para la regulación del sistema de almacenamiento y comercialización de hidrocarburos </t>
  </si>
  <si>
    <t>090064340007CO</t>
  </si>
  <si>
    <t>0140222009a</t>
  </si>
  <si>
    <t>Se declara sin lugar el recurso de revocatoria.</t>
  </si>
  <si>
    <t xml:space="preserve">artículos 69, 72 y 242 </t>
  </si>
  <si>
    <t>070064180007CO</t>
  </si>
  <si>
    <t>2007015001a</t>
  </si>
  <si>
    <t xml:space="preserve">Ley 7442 Orgánica del Ministerio Público </t>
  </si>
  <si>
    <t>Párrafo segundo, artículo 28</t>
  </si>
  <si>
    <t>070048570007CO</t>
  </si>
  <si>
    <t>0107302008a</t>
  </si>
  <si>
    <t>Ley 4631 Destino Utilidades Obtengan Bancos por Bienes Ajudicados en Remate</t>
  </si>
  <si>
    <t>artículo 1</t>
  </si>
  <si>
    <t>070052210007CO</t>
  </si>
  <si>
    <t>0054122008a</t>
  </si>
  <si>
    <t xml:space="preserve">Ley 7935 Integral para la persona adulta mayor </t>
  </si>
  <si>
    <t xml:space="preserve">artículo 61 </t>
  </si>
  <si>
    <t>080141540007CO</t>
  </si>
  <si>
    <t>0140242009a</t>
  </si>
  <si>
    <t>Se declara sin lugar la acción. La Magistrada Calzada Miranda y el Magistrado Armijo Sancho salvan el voto y declaran la inconstitucionalidad por omisión en voto separado.- De igual forma el Magistrado Cruz Castro salva el voto y declara la inconstitucionalidad por omisión.</t>
  </si>
  <si>
    <t xml:space="preserve">artículo 36 </t>
  </si>
  <si>
    <t>070036510007CO</t>
  </si>
  <si>
    <t>2007017552a</t>
  </si>
  <si>
    <t xml:space="preserve">Politologo </t>
  </si>
  <si>
    <t xml:space="preserve">Decreto Ejecutivo 23850-MAG-SP Reglamento para Quemas Agrícolas Controladas </t>
  </si>
  <si>
    <t>070089350007CO</t>
  </si>
  <si>
    <t>2007014548a</t>
  </si>
  <si>
    <t xml:space="preserve">Reglamento para la Operación de Intermediarios en la Comercialización de Productos y Servicios de Seguros del Instituto Nacional de Seguros </t>
  </si>
  <si>
    <t>artículo 3 inciso e), párrafo segundo e incisos j) y k) del artículo 11,  artículos 34 al 43</t>
  </si>
  <si>
    <t>080063550007CO</t>
  </si>
  <si>
    <t>0069762011a</t>
  </si>
  <si>
    <t>Sentencia 2011-06976 Expediente 08-006355-0007-CO. A las trece horas con veintidós minutos. Acción de Inconstitucionalidad. Vista Sociedad de Fondos de Inversión S. A. en contra de los artículos 157.1), 6), 159.14), 15), 158.18), 159.21), 158.2), 158.4) y 160.3), 160.5), 160.6) de la Ley Reguladora del Mercado de Valores. Estése la parte accionante a lo resuelto en la sentencia número 2011-004430 de las 10:31 horas del 1° de abril de 2011 en relación con los artículo 157 inciso 6) y 158 inciso 2) de la Ley Reguladora del Mercado de Valores, donde se consideró que no eran inconstitucionales. En lo atinente a las otras normas impugnadas, numerales 157 inciso 1), 158 inciso 4), 159 incisos 14), 15) 18) y 21) y 160 incisos 3), 5) y 6) de la citada Ley, se declara sin lugar la acción.-</t>
  </si>
  <si>
    <t xml:space="preserve">artículos 157 incisos 1) y 6), 158 incisos 2) y 4), 159 incisos 14), 15), 18) y 21) y 160 incisos 3), 5) y 6) </t>
  </si>
  <si>
    <t>070124790007CO</t>
  </si>
  <si>
    <t>0082612008a</t>
  </si>
  <si>
    <t>Jurisprudencia del Tribunal de Casación Penal que deniega el recurso de apelación en materia de extradición contra las resoluciones que dictan medidas cautelares de prisión preventiva o su continuidad indiscriminada</t>
  </si>
  <si>
    <t>Sentencias: 2006-0623, 2002-0306, 2002-0196,  2003-0644, 2003-0407, y 2002-0707</t>
  </si>
  <si>
    <t>070086500007CO</t>
  </si>
  <si>
    <t>0154602008a</t>
  </si>
  <si>
    <t xml:space="preserve">Se declara con lugar la acción de inconstitucionalidad. Se anulan, por inconstitucionales, la frase "hasta un total de treinta" y la palabra "treinta" del artículo 5° de la Ley de Salarios de la Administración Pública No. 2166 de 9 de octubre de 1957. Esta declaratoria de inconstitucionalidad, para evitar graves dislocaciones de la seguridad jurídica, no tiene efectos retroactivos por lo que se deben respetar las situaciones jurídicas consolidadas. Se dimensionan en el tiempo los efectos de la declaración de inconstitucionalidad en el siguiente sentido: a) La declaratoria de inconstitucionalidad rige a partir de la publicación de las sentencia por lo que podrá ser aplicada a los funcionarios o servidores públicos que, para ese momento, no han cumplido las treinta anualidades; b) en el caso de los servidores públicos que se encuentren en servicio activo y superen las treinta anualidades no podrán pretender las diferencias salariales y sus accesorios con efecto reatroactivo, debe el patrono acordar el reajuste de salario a partir de la publicación de la sentencia; c) las personas a quienes se les haya otorgado una pensión o jubilación no podrán pretender su reajuste y sus accesorios con fundamento en la eliminación del tope de las treinta anualidades, incluso, si hubieren laborado más de treinta años; d) quienes estuvieren en la condición anterior y hayan reingresado al servicio activo tampoco podrán pretender el reajuste de la pensión o jubilación o las diferencias salariales, únicamente, el reajuste del salario en el nuevo puesto a partir de la publicación de la sentencia. Publíquese íntegramente en el Boletín Judicial y reséñese en el Diario Oficial La Gaceta. Notifiquese a la Asamblea Legislativa y al Poder Ejecutivo.- _x000D_
_x000D_
</t>
  </si>
  <si>
    <t>Ley 2166 Salarios de la Administración Pública</t>
  </si>
  <si>
    <t xml:space="preserve">Artículo 5° </t>
  </si>
  <si>
    <t>080075280007CO</t>
  </si>
  <si>
    <t>0160992008a</t>
  </si>
  <si>
    <t>Se declara con lugar la acción. En consecuencia, se anula por inconstitucional la frase del artículo 48 inciso 7) del Código de Familia que indica "no podrá pedirse sino después de tres años de celebrado el matrimonio y". Por conexidad, se declara inconstitucional el artículo 60 del Código de Familia, únicamente en cuanto dispone que la separación por mutuo consentimiento no podrá pedirse sino después de dos años de verificado el matrimonio. Esta sentencia tiene efectos declarativos y retroactivos a la fecha de vigencia de la norma anulada, sin perjuicio de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t>
  </si>
  <si>
    <t>Artículo 48 inciso 7)</t>
  </si>
  <si>
    <t>070154840007CO</t>
  </si>
  <si>
    <t>0185642008a</t>
  </si>
  <si>
    <t>Se declara sin lugar la acción. El Magistrado Armijo pone nota. La Magistrada Abdelnour salva el voto y declara con lugar la acción.-</t>
  </si>
  <si>
    <t>artículos  2, 3, 4 y 43</t>
  </si>
  <si>
    <t>070130640007CO</t>
  </si>
  <si>
    <t>0164662008a</t>
  </si>
  <si>
    <t>Se declara sin lugar la acción planteada</t>
  </si>
  <si>
    <t>Ley 4179 de Asociaciones Cooperativas</t>
  </si>
  <si>
    <t>artículo 12 inciso c)</t>
  </si>
  <si>
    <t>080071880007CO</t>
  </si>
  <si>
    <t>0169642008a</t>
  </si>
  <si>
    <t>Se declara CON LUGAR la acción. En consecuencia, del artículo 3 del "Reglamento del seguro de invalidez, vejez y muerte" de la Caja Costarricense de Seguro Social, se anula el párrafo que dice: "En el caso de pensiones por invalidez o sobrevivientes, proceden las mismas siempre y cuando el asegurado o beneficiarios no tengan trámite ni reciban pago de prestaciones en dinero en virtud de incapacidades, ya sean temporales o permanentes o bien rentas, producto de su cobertura en el seguro de riesgos profesionales, de acuerdo con lo estipulado en los artículos 4, 18 y 193 del Código de Trabajo, así como cuando se trate de un accidente de tránsito regulado por la Ley de Tránsito por Vías Públicas y Terrestres, la contingencia de la invalidez será asumida por la Caja una vez que se agote el monto de la póliza correspondiente; aspectos que serán demostrados por documento oficial emitido por el Instituto Nacional de Seguros. Lo anterior con fundamento en el artículo 73 de la Constitución Política de la República." Esta sentencia tiene efectos declarativos y retroactivos a la fecha de vigencia de la norma anulada. Reséñese este pronunciamiento en el Diario Oficial La Gaceta y publíquese íntegramente en el Boletín Judicial. Notifíquese.</t>
  </si>
  <si>
    <t>050105800007CO</t>
  </si>
  <si>
    <t>0173032008a</t>
  </si>
  <si>
    <t>Artículos 38 y 44</t>
  </si>
  <si>
    <t>080047550007CO</t>
  </si>
  <si>
    <t>0131002010a</t>
  </si>
  <si>
    <t>Decreto Ejecutivo 34312-MP-MINAE Declara de Conveniencia Nacional e Interés Público los estudios y las
obras del Proyecto Hidroeléctrico El Diquís y sus obras de transmisión</t>
  </si>
  <si>
    <t>artículo 1 e incisos b), c) y d) del artículo 9</t>
  </si>
  <si>
    <t>070168990007CO</t>
  </si>
  <si>
    <t>0173052008a</t>
  </si>
  <si>
    <t>Se declara CON LUGAR la acción. En consecuencia, se anula por inconstitucional el artículo 11 del Reglamento de Captación a Plazo aprobado por la Junta Directiva del Banco Popular y de Desarrollo Comunal, en sesión Extraordinaria número 3653, del cinco de octubre de mil novecientos noventa y nueve, publicado en La Gaceta número 210 del veintinueve de octubre de ese año. Esta sentencia tiene efectos declarativos y retroactivos a la fecha de vigencia de las normas anuladas, sin perjuicio de derechos adquiridos de buena fe. Reséñese este pronunciamiento en el Diario Oficial La Gaceta y publíquese íntegramente en el Boletín Judicial. Comuníquese a la Junta Directiva del Banco Popular y de Desarrollo Comunal. Notifíquese</t>
  </si>
  <si>
    <t>Reglamento de Ahorro a Plazo</t>
  </si>
  <si>
    <t>Artículo 11</t>
  </si>
  <si>
    <t>080029430007CO</t>
  </si>
  <si>
    <t>0026242009a</t>
  </si>
  <si>
    <t xml:space="preserve"> Se declara sin lugar la acción._x000D_
_x000D_
</t>
  </si>
  <si>
    <t xml:space="preserve">omisión que considera existe en los artículos 33 y 34 </t>
  </si>
  <si>
    <t>080037630007CO</t>
  </si>
  <si>
    <t>0010642009a</t>
  </si>
  <si>
    <t xml:space="preserve">38) Sentencia 2009-01064
Expediente 08-03763-0007-CO. A las quince horas con siete minutos. Acción de Inconstitucionalidad. Cámara de Bancos e Instituciones Financieras de Costa Rica en contra del artículo 97 de la Ley Orgánica del Banco Central y artículo 5 del Reglamento de Operaciones Cambiarias de Contado. Se declara sin lugar la acción planteada.-
</t>
  </si>
  <si>
    <t xml:space="preserve">Artículo 97 </t>
  </si>
  <si>
    <t>Reglamento para las operaciones cambiarias de contado</t>
  </si>
  <si>
    <t>080040410007CO</t>
  </si>
  <si>
    <t>0094272009a</t>
  </si>
  <si>
    <t>Decreto Ejecutivo 34151-H Modifícase el artículo 2º de la Ley Nº 8562, Ley de Presupuesto Ordinario y Extraordinario de la República para el Ejercicio Económico del 2007</t>
  </si>
  <si>
    <t>080065650007CO</t>
  </si>
  <si>
    <t>0147962010a</t>
  </si>
  <si>
    <t xml:space="preserve"> Se declara SIN LUGAR la acción.</t>
  </si>
  <si>
    <t xml:space="preserve">Topógrafo </t>
  </si>
  <si>
    <t>Reglamento para regular la función de los ejecutores y peritos en el Poder Judicial</t>
  </si>
  <si>
    <t xml:space="preserve">artículos 29, 30, 32 y 33 </t>
  </si>
  <si>
    <t>Circular 36-2006 de la Dirección Ejecutiva del Poder Judicial</t>
  </si>
  <si>
    <t>VAA</t>
  </si>
  <si>
    <t>060153300007CO</t>
  </si>
  <si>
    <t>0150552010a</t>
  </si>
  <si>
    <t>Decreto Ejecutivo 31608-G Reglamento a la Ley de Control de Radio</t>
  </si>
  <si>
    <t xml:space="preserve">reforma al artículo 86 </t>
  </si>
  <si>
    <t>080049340007CO</t>
  </si>
  <si>
    <t>0130732009a</t>
  </si>
  <si>
    <t xml:space="preserve">Por unanimidad se declara inconstitucional la frase del artículo IV del "Manual para la clasificación de tierras dedicadas a la conservación de los recursos naturales dentro de la zona marítimo terrestre en Costa Rica" (Decreto Ejecutivo No. 34295 de 29 de enero de 2008) que indica lo siguiente: "IV.- (...) Si presentada la respectiva solicitud no fuere rechazada por la oficina ante la que se presentó dentro de los treinta días naturales siguientes, se tendrá por producido el silencio positivo en los términos de los artículos 330 y 331 de la Ley General de la Administración Pública (...)". Por unanimidad se declara sin lugar la acción en contra de los transitorios III y IV. Por mayoría, se declara sin lugar la acción de inconstitucionalidad, contra el inciso h) del artículo VII, artículo IX, inciso g) del artículo X, artículo XI y el Transitorio I y, al interpretarse conforme a la Constitución, contra las frases "(...) y a profesionales privados debidamente acreditados por los Colegios Profesionales respectivos (...)" y "(...) y los que se proponen en los Planes Reguladores (...)", contenidas, respectivamente, en los artículos IV, párrafo primero, y Transitorio II. Esta sentencia tiene efectos declarativos y retroactivos a la fecha de vigencia de las normas anuladas,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Gaceta._x000D_
_x000D_
Los Magistrados Vargas Benavides, Armijo Sancho y Cruz Castro salvan el voto y acogen parcialmente la acción, anulan por inconstitucionales las frases "...y a profesionales privados debidamente acreditados por los Colegios Profesionales respectivos..." del párrafo 1° y todo el párrafo 2° ambos del artículo IV. En lo que se refiere al numeral VII epígrafe h) en la frase que indica "(...) Este requisito será cumplido por los interesados públicos y/o privados debidamente acreditados quienes certificarán bajo fé pública la información consignada en los mapas y formarán parte de los documentos que deben entregarse para la revisión y aprobación del Plan Regulador Costero ante el Instituto Costarricense de Turismo y el INVU. (...)" Declaran además la inconstitucionalidad de la totalidad de los artículos IX, XI, los Transitorios I y II. Declaran además inconstitucional por conexidad lo dispuesto por el inciso g) del artículo X.  _x000D_
</t>
  </si>
  <si>
    <t>Decreto Ejecutivo 34295-MINAE Manual para la clasificación de tierras dedicadas a la conservación de los recursos naturales dentro de la zona marítimo terrestre</t>
  </si>
  <si>
    <t xml:space="preserve">artículo IV, párrafos I y II, el artículo VII, inciso h), y los transitorios II y III </t>
  </si>
  <si>
    <t>060144170007CO</t>
  </si>
  <si>
    <t>0108322011a</t>
  </si>
  <si>
    <t>Sentencia 2011-10832 Expediente 06-14417-0007-CO. A las catorce horas con treinta minutos. Acción de Inconstitucionalidad. René García Miranda, Sindicato de Trabajadores de la Chiriquí Land Company (SITRACHIRI) en contra de los artículos 373 Y 377 del Código de Trabajo. Intervino también en el proceso Farid Beirute Brenes, en representación de la Procuraduría General de la República. Por unanimidad, se anula por inconstitucional el inciso c) del artículo 373 del Código de Trabajo, debiendo los jueces estarse a lo indicado en el Considerando VIII. Por unanimidad, se declara sin lugar la acción respecto el inciso b) del artículo 373 del mismo cuerpo legal. Por mayoría se interpreta conforme a la Constitución el artículo 377 del Código de Trabajo en el sentido que la terminación de los contratos de trabajo es a partir de la declaratoria de ilegalidad de la huelga y, en consecuencia, los trabajadores que participaron en el movimiento huelguístico antes de esa declaratoria no pueden ser despedidos, rebajados sus salarios ni sancionados de forma alguna por la mera participación en la huelga.Los Magistrados Jinesta y Castillo salvan el voto en cuanto a la interpretación conforme a la Constitución del artículo 377 del Código de Trabajo, el cual estiman que no precisa de interpretación conforme. El Magistrado Cruz Castro consigna nota.-</t>
  </si>
  <si>
    <t>Ley 2 Código de Trabajo</t>
  </si>
  <si>
    <t xml:space="preserve">Artículos 373 y 377 </t>
  </si>
  <si>
    <t>070035640007CO</t>
  </si>
  <si>
    <t>0137992011a</t>
  </si>
  <si>
    <t>Sentencia 2011-13799 Expediente 07-03564-0007-CO. A las catorce horas con cincuenta y nueve minutos. Acción de Inconstitucionalidad. Cindy Zúñiga Araya en contra de los Artículos 18 y 152 del Código Municipal. Se declara parcialmente con lugar la acción. Por mayoría se anula la frase del artículo 7 del Reglamento de Carrera Administrativa que dice: "nombrados en propiedad. De mantenerse la inopia y de existir trabajadores interinos que cumplan con los requisitos solicitados se realizará el concurso interno correspondiente, con conocimiento obligatorio de la Jefatura inmediata. Cuando se demostrase inopia en el concurso interno, y exista una persona nombrada interina que cumpla con todos los requisitos, tendrá derecho a ser nombrado"; para que correctamente se lea: "Artículo 7 del Reglamento de Carrera Administrativa: Del concurso interno: En caso de inopia en los niveles jerárquicos señalados en los artículos precedentes, el concurso se extenderá a todos los trabajadores. Si la inopia continua se sacará la plaza a concurso externo. Según lo expuesto en el Código Municipal y Convención Colectiva de Trabajo vigente". El Magistrado Castillo declara con lugar la acción por otras razones y en consecuencia considera inconstitucional las siguientes oraciones: "De mantenerse la inopia y de existir trabajadores interinos que cumplan con los requisitos solicitados se realizará el concurso interno correspondiente con conocimiento obligatorio de la jefatura inmediata. Cuando se demostrase inopia en el concurso interno, y exista una persona nombrada interina que cumpla con todos los requisitos, tendrá derecho a ser nombrado". Por mayoría, se anula la frase del artículo 51.b de la Convención Colectiva de Trabajo que dice: "nombrados en propiedad", para que correctamente se lea: "Artículo 51 de la Convención Colectiva de Trabajo. Se establece el siguiente procedimiento, para el nombramiento de trabajadores administrativos y técnicos. a. (...) b.-De demostrarse inopia en esas instancias, para llenar la plaza vacante, se sacará a concurso interno, con participación de todos los trabajadores de la Municipalidad.". En lo demás se declara sin lugar la acción. Los Magistados Jinesta Lobo y Armijo Sancho salvan el voto, unicamente en cuanto al artículo 51 b de la Convención Colectiva y declaran indadmisible la acción por razones diferentes. El Magistrado Castillo Víquez salva el voto y declara sin lugar la acción en relación al artículo 51 b de la Convención Colectiva. Esta sentencia tiene efectos declarativos y retroactivos a la fecha de vigencia de la norma anulada, sin perjuicio de derechos adquiridos de buena fe. Reséñese este pronunciamiento en el Diario Oficial La Gaceta y publíquese íntegramente en el Boletín Judicial. Notifíquese.- El Magistrado Jinesta Lobo pone nota.-</t>
  </si>
  <si>
    <t xml:space="preserve">Artículos 118 y 152 </t>
  </si>
  <si>
    <t>080080500007CO</t>
  </si>
  <si>
    <t>0150582010a</t>
  </si>
  <si>
    <t xml:space="preserve"> Se declara con lugar la acción. En consecuencia, se anulan por inconstitucionales los artículos 14 y 15 de la Ley General de Pensiones, Nº 14 de 2 de diciembre de 1935 y sus reformas. Esta sentencia tiene efectos declarativos y retroactivos a la fecha de vigencia de las normas anuladas, sin perjuicio de los derechos adquiridos de buena fe y de las relaciones o situaciones jurídicas que se hubieran consolidado por prescripción, caducidad o en virtud de sentencia pasada en autoridad de cosa juzgada material. Publíquese íntegramente en el Boletín Judicial y reséñese en el Diario Oficial La Gaceta. Comuníquese a la Asamblea Legislativa. Notifíquese.-_x000D_
</t>
  </si>
  <si>
    <t>Artículos 14 y 15</t>
  </si>
  <si>
    <t>080079860007CO</t>
  </si>
  <si>
    <t>0150602010a</t>
  </si>
  <si>
    <t>Se declara CON LUGAR la acción de inconstitucionalidad. En consecuencia, se anula por inconstitucional el artículo 58 del Estatuto de la Asociación de Educadores Pensionados (ADEP). Esta sentencia tiene efectos declarativos y retroactivos a la fecha de vigencia del acto anulado, sin perjuicio de los derechos adquiridos de buena fe y las relaciones o situaciones jurídicas que se hubieran consolidado por prescripción, caducidad o en virtud de sentencia pasada en autoridad de cosa juzgada material. Reséñese este pronunciamiento en el Diario Oficial La Gaceta y publíquese íntegramente en el Boletín Judicial. Notifíquese esta resolución a la Procuraduría General de la República y a los accionantes. Comuníquese a la Asamblea de la Asociación de Educadores Pensionados (ADEP).- Los Magistrados Armijo, Cruz y Castillo salvan el voto y declaran sin lugar la acción.-</t>
  </si>
  <si>
    <t>Estatuto de la Asociación de Educadores Pensionados (ADEP)</t>
  </si>
  <si>
    <t>090017950007CO</t>
  </si>
  <si>
    <t>0142812009a</t>
  </si>
  <si>
    <t xml:space="preserve">ARTICULO 144 INCISO E)  </t>
  </si>
  <si>
    <t>080078810007CO</t>
  </si>
  <si>
    <t>0169732008a</t>
  </si>
  <si>
    <t>Decreto Ejecutivo 33872-S Reglamento para el funcionamiento sanitario de templos o locales de culto</t>
  </si>
  <si>
    <t>050121070007CO</t>
  </si>
  <si>
    <t>0174022008a</t>
  </si>
  <si>
    <t>Se declara sin lugar la acción, en el tanto se interprete que el artículo 238 de la Ley Orgánica del Poder Judicial incluye, dentro del concepto de "empleados y funcionarios judiciales", a los pensionados y jubilados del Poder Judicial. Reseñese y publíquese integramente esta sentencia en el Boletín Judicial y reséñese en el Diario Oficial La Gaceta. Comuniquese a los Poderes Legislativo y Ejecutivo. Notifíquese.</t>
  </si>
  <si>
    <t xml:space="preserve">Omisión del articulo 238 al no incluir a los pensionados como beneficiados de la norma dicha. </t>
  </si>
  <si>
    <t>080107810007CO</t>
  </si>
  <si>
    <t>0130722009a</t>
  </si>
  <si>
    <t>Por unanimidad se declaran inconstitucionales las siguientes frases del "Manual para la clasificación de tierras dedicadas a la conservación de los recursos naturales dentro de la zona marítimo terrestre en Costa Rica" (Decreto Ejecutivo No. 34295 de 29 de enero de 2008): 1) " IV.- (...) Si presentada la respectiva solicitud no fuere rechazada por la oficina ante la que se presentó dentro de los treinta días naturales siguientes, se tendrá por producido el silencio positivo en los términos de los artículos 330 y 331 de la Ley General de la Administración Pública (...)"; 2) "VIII.- (...) b) "En caso de duda (...) ". Por mayoría, se declara sin lugar la acción de inconstitucionalidad, contra el inciso h) del artículo VII y, al interpretarse conforme a la Constitución, contra las frases " (...) y a profesionales privados debidamente acreditados por los Colegios Profesionales respectivos (...) " y " (...) y los que se proponen en los Planes Reguladores (...) " ,contenidas, respectivamente, en los artículos IV, párrafo primero, y Transitorio II. Esta sentencia tiene efectos declarativos y retroactivos a la fecha de vigencia de las normas anuladas, sin perjuicio de los derechos adquiridos de buena fe y las relaciones o situaciones jurídicas que se hubieran consolidado por prescripción, caducidad o en virtud de sentencia pasada en autoridad de cosa juzgada material. Publíquese íntegramente en el Boletín Judicial y reséñese en el Diario Oficial La Gaceta. Los Magistrados Vargas Benavides, Armijo Sancho y Cruz Castro, salvan el voto y también anulan por inconstitucionales las frases " (...) y a profesionales privados debidamente acreditados por los Colegios Profesionales respectivos (...) " del párrafo 1° y todo el párrafo 2° ambos del artículo IV. En lo que se refiere al numeral VII epígrafe h) en la frase que indica " (...) Este requisito será cumplido por los interesados públicos y/o privados debidamente acreditados quienes certificarán bajo fe pública la información consignada en los mapas y formarán parte de los documentos que deben entregarse para la revisión y aprobación del Plan Regulador Costero ante el Instituto Costarricense de Turismo y el INVU (...) ". Declaran además la inconstitucionalidad de la totalidad del Transitorio II.</t>
  </si>
  <si>
    <t xml:space="preserve">Biologo </t>
  </si>
  <si>
    <t xml:space="preserve">artículos IV, párrafos primero y segundo, VII, inciso h), VIII, inciso b), y el transitorio II </t>
  </si>
  <si>
    <t>080168260007CO</t>
  </si>
  <si>
    <t>0162972009a</t>
  </si>
  <si>
    <t>Se declara CON LUGAR la acción. En consecuencia, se anula por inconstitucional la frase del inciso 3) del artículo 19 del Reglamento del Seguro de Invalidez, Vejez y Muerte aprobado por la Junta Directiva de la Caja Costarricense de Seguro Social, en el artículo 4° de la sesión 7730, celebrada el 13 de febrero de 2003, que textualmente indica: "...siempre y cuando la solicitud de pensión se presente en el mes de fallecimiento o mes posterior, de lo contrario el beneficio regirá a partir de la fecha de presentación de la solicitud...".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</si>
  <si>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 xml:space="preserve">Artículo 19 inciso 3)  </t>
  </si>
  <si>
    <t>080118650007CO</t>
  </si>
  <si>
    <t>0031152009a</t>
  </si>
  <si>
    <t>artículo 6, inciso d</t>
  </si>
  <si>
    <t>080132400007CO</t>
  </si>
  <si>
    <t>0045222009a</t>
  </si>
  <si>
    <t>Se declara SIN LUGAR la acción. El Magistrado Mora salva el voto y declara con lugar la acción. El Magistrado Cruz consigna nota.</t>
  </si>
  <si>
    <t xml:space="preserve">artículos 51 y 76 </t>
  </si>
  <si>
    <t>080140080007CO</t>
  </si>
  <si>
    <t>0089062009a</t>
  </si>
  <si>
    <t xml:space="preserve">Se declara sin lugar la acción. _x000D_
_x000D_
</t>
  </si>
  <si>
    <t>incisos 1) y 2) y el párrafo segundo del inciso 3), del artículo 85</t>
  </si>
  <si>
    <t>080140860007CO</t>
  </si>
  <si>
    <t>0141752010a</t>
  </si>
  <si>
    <t>ADMINISTRATIVO</t>
  </si>
  <si>
    <t>Se declara SIN lugar la acción.-</t>
  </si>
  <si>
    <t xml:space="preserve">artículos 1, 2, 4, 5, 7, 9, 10, 11, 12, 15, 16, 17, 19, 20, 23, 24, 27 y transitorios primero y segundo del Decreto Ejecutivo No. 33872-S del diecisiete de julio del dos mil siete </t>
  </si>
  <si>
    <t>070055700007CO</t>
  </si>
  <si>
    <t>0163082009a</t>
  </si>
  <si>
    <t>ACUERDO SUGEF 1-05 REGLAMENTO PARA LA CALIFICACIÓN DE DEUDORES</t>
  </si>
  <si>
    <t>ARTICULO 25</t>
  </si>
  <si>
    <t>080149020007CO</t>
  </si>
  <si>
    <t>0048072010a</t>
  </si>
  <si>
    <t xml:space="preserve"> Se declara sin lugar la acción.</t>
  </si>
  <si>
    <t xml:space="preserve">artículo 74 </t>
  </si>
  <si>
    <t>090009000007CO</t>
  </si>
  <si>
    <t>0051022010a</t>
  </si>
  <si>
    <t>Se declara sin lugar la acción planteada.- Notifíquese.-</t>
  </si>
  <si>
    <t>artículo 6 párrafo segundo</t>
  </si>
  <si>
    <t>090099330007CO</t>
  </si>
  <si>
    <t>0163092009a</t>
  </si>
  <si>
    <t>inciso c) del artículo 3 y del inciso a) del artículo 10</t>
  </si>
  <si>
    <t>090022160007CO</t>
  </si>
  <si>
    <t>0090422010a</t>
  </si>
  <si>
    <t xml:space="preserve"> Se admiten las coadyuvancias planteadas por las empresas "Consorcio de Seguros y Servicios Múltiples Caturra, Sociedad Anónima"; "Seguros Integral M.S. Sociedad Anónima"; "Seguros Tres Ríos Sociedad Anónima" y "Real Seguros Sociedad Anónima" y se rechaza por extemporánea la interpuesta por la empresa "Seguros Monterrey Costa Rica, Sociedad Anónima". Se declara SIN LUGAR la acción planteada.- Notifíquese</t>
  </si>
  <si>
    <t>Ley 8653 Reguladora del Mercado de Seguros</t>
  </si>
  <si>
    <t xml:space="preserve">Transitorio IX </t>
  </si>
  <si>
    <t>110088460007CO</t>
  </si>
  <si>
    <t>00493612a</t>
  </si>
  <si>
    <t xml:space="preserve">1) Sentencia 2012-04936
Expediente 11-008846-0007-CO. A las quince horas con treinta y tres minutos. Acción de Inconstitucionalidad. Andrés Bermúdez Rodriguez, Asociación Nacional de Industriales del Sector Arrocero de Costa Rica, José Pablo Sánchez Hernández, Adolfo Herrera Pérez, Agroinsumos de la Península S. A, Alexander Lara Arrieta, Alfredo Soto Elizondo, Alvaro Meza Rodríguez en contra del Artículo 33 de la Ley 8285 Ley de Creación de la Corporación Arrocera. Se rechaza el desistimiento presentado. Se declara sin lugar la acción.-
</t>
  </si>
  <si>
    <t>Ley 8285 de Creación de la Corporación Arrocera</t>
  </si>
  <si>
    <t>Artículo 33</t>
  </si>
  <si>
    <t>060131740007CO</t>
  </si>
  <si>
    <t>2007013580a</t>
  </si>
  <si>
    <t xml:space="preserve">Se declara sin lugar la acción. El Magistrado Vargas salva el voto e interpreta conforme al Derecho de la Constitución que el inciso b) del artículo 19 de la Ley de Creación de la Corporación Arrocera (CONARROZ) no es inconstitucional, en la medida que se interprete que los delitos dolosos a los que hace referencia son aquellos ligados al ejercicio de la función pública. Notifíquese._x000D_
</t>
  </si>
  <si>
    <t xml:space="preserve">inciso b) del artículo 19 </t>
  </si>
  <si>
    <t>090067520007CO</t>
  </si>
  <si>
    <t>0187002010a</t>
  </si>
  <si>
    <t xml:space="preserve">Se declara sin lugar la acción, La Magistrada Abdelnour Granados salva el voto y declara con lugar la acción, y anula por inconstitucional la frase "a costarricenses" del inciso a), del artículo 2, de de la Ley de Creación de la Comisión Nacional de Préstamos para Educación, Nº 6041 de 18 de enero de 19777 y sus reformas.-_x000D_
</t>
  </si>
  <si>
    <t>Ley 6041 Creación de la Comisión Nacional de Préstamos para la Educación</t>
  </si>
  <si>
    <t>inciso 2), del artículo 2</t>
  </si>
  <si>
    <t>090076880007CO</t>
  </si>
  <si>
    <t>0187142010a</t>
  </si>
  <si>
    <t>Se declara sin lugar la acción en relación con los artículos 3, 4, 5, 6, 7 y 15 del Reglamento a la Ley Indígena, Decreto Ejecutivo número 8487-G del veintiséis de Abril de mil novecientos setenta y ocho, y el Decreto relativo a la Representación Legal de Comunidades Indígenas por Asociaciones de Desarrollo y como Gobierno Local, Decreto Ejecutivo número 13568-C-G del treinta de Abril de mil novecientos ochenta y dos. Desglósese el escrito de interposición y el escrito que corre agregado a folios 49 a 78 y certifíquense, con el fin de que sean tramitados como recurso de amparo</t>
  </si>
  <si>
    <t xml:space="preserve">Decreto Ejecutivo 8487 Reglamento a la Ley Indígena </t>
  </si>
  <si>
    <t>artículos 3, 4, 5, 6, 7 y 15</t>
  </si>
  <si>
    <t>Decreto Ejecutivo 13568-C-G Representación legal de las Comunidades Indígenas por
las Asociaciones Desarrollo y como Gobierno Local</t>
  </si>
  <si>
    <t>090091900007CO</t>
  </si>
  <si>
    <t>0157382010a</t>
  </si>
  <si>
    <t>100016960007CO</t>
  </si>
  <si>
    <t>0189652010a</t>
  </si>
  <si>
    <t xml:space="preserve"> Se declara CON LUGAR la acción planteada.- En consecuencia, se anula por inconstitucional el inciso d) del artículo 20 del Reglamento del Seguro de Invalidez, Vejez y Muerte de la Caja Costarricense de Seguro Social.- Esta sentencia tiene efectos declarativos y retroactivos a la fecha de vigencia de la norma anulada, sin perjuicio de derechos adquiridos de buena fe y de las relaciones o situaciones jurídicas que se hubieran consolidado por prescripción, caducidad o en virtud de sentencia pasada en autoridad de cosa juzgada material. Publíquese íntegramente en el Boletín Judicial y reséñese en el Diario Oficial La Gaceta. Notifíquese.- _x000D_
</t>
  </si>
  <si>
    <t>Artículo 20 inciso d)</t>
  </si>
  <si>
    <t>080159280007CO</t>
  </si>
  <si>
    <t>0183582009a</t>
  </si>
  <si>
    <t>Se declara con lugar la acción. Se anula la convocatoria realizada para la audiencia pública correspondiente a la aprobación del Plan Regulador de La Fortuna de San Carlos; las audiencias realizadas como parte del trámite de aprobación del citado Plan Regulador, asi como el acuerdo No. 05, tomado por la Municipalidad de San Carlos en el acta No. 56 de la sesión ordinaria del veintiséis de setiembre de dos mil cinco, mediante el cual se aprobó el mencionado Plan Regulador.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</si>
  <si>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090103480007CO</t>
  </si>
  <si>
    <t>0099662010a</t>
  </si>
  <si>
    <t xml:space="preserve"> Se dclara sin lugar la acción</t>
  </si>
  <si>
    <t>Artículos 100 y 130</t>
  </si>
  <si>
    <t>090140390007CO</t>
  </si>
  <si>
    <t>0062832010a</t>
  </si>
  <si>
    <t>Se declara sin lugar la acción planteada.- Notifíquese.- Los Magistrados Calzada, Jinesta y Salazar salvan el voto y declaran con lugar la acción.</t>
  </si>
  <si>
    <t>Decreto Ejecutivo 35379-MOPT Reglamento al Artículo 38 bis. de la Ley de Tránsito por Vías Públicas Terrestres, N° 7331, para la Regulación de la Circulación Vehicular mediante el Esquema Hora/Placa en el Centro de San José</t>
  </si>
  <si>
    <t>090149760007CO</t>
  </si>
  <si>
    <t>0048062010a</t>
  </si>
  <si>
    <t xml:space="preserve"> Se declara SIN LUGAR la acción.-</t>
  </si>
  <si>
    <t>Jurisprudencia de la Sala Segunda en la que se establece la naturaleza salarial del 10% de servicio en la Ley de Creación de derecho de propina a trabajadores de restaurante</t>
  </si>
  <si>
    <t xml:space="preserve">Sentencias: 69 15/2/1995, 381 10/12/ 1999, 865 20/10/2005. </t>
  </si>
  <si>
    <t>090187410007CO</t>
  </si>
  <si>
    <t>0176082011a</t>
  </si>
  <si>
    <t>Sentencia 2011-17608 Expediente 09-18741-0007-CO. A las catorce horas con cincuenta minutos. Acción de Inconstitucionalidad. Edificio Cherry Wu s.a., Francisco Hernández Paniagua, Representaciones Salsa 54 s.a., Rocío Rojas Cruz en contra del artículo 10 bis, 12, 13, y 15 de la Ley de Bienes Inmuebles N°7509 del año 1995, incorporados mediante reforma por Ley 7729 del 15 de diciembre de 1997. Se declara sin lugar la acción.-</t>
  </si>
  <si>
    <t xml:space="preserve">Ley 7509 Bienes inmuebles </t>
  </si>
  <si>
    <t xml:space="preserve">artículos 10 Bis, 12, 13 y 15 </t>
  </si>
  <si>
    <t>09029580007CO</t>
  </si>
  <si>
    <t>0059222012a</t>
  </si>
  <si>
    <t xml:space="preserve">1) Sentencia 2012-05922
Expediente 09-02958-0007-CO. A las catorce horas con treinta minutos. Acción de Inconstitucionalidad contra el artículo 30 y el Transitorio III de la Ley N° 8718 “Ley de autorización para el cambio de nombre de la junta de protección social y establecimiento de la distribución de rentas de las loterías nacionales”. Intervinieron también en el proceso María Luisa Ávila Agüero, Ministra de Salud, Eduardo Doryan Garrón, Presidente Ejecutivo de la Caja Costarricense del Seguro Social, Francisco Antonio Pacheco Fernández, Presidente de la Asamblea Legislativa y Ana Lorena Brenes Esquivel en representación de la Procuraduría General de la República. Se declara sin lugar la acción en relación con la presunta violación al principio de conexidad. En lo demás, se rechaza de plano.-
</t>
  </si>
  <si>
    <t>Ley 8718 Autorización para el cambio de nombre de la Junta de Protección Social y establecimiento de la distribución de rentas de las loterías nacionales</t>
  </si>
  <si>
    <t>artículo 30 y el transitorio III</t>
  </si>
  <si>
    <t>09037220007CO</t>
  </si>
  <si>
    <t>0007472012a</t>
  </si>
  <si>
    <t>1) Sentencia 2012-00747
Expediente 09-03722-0007-CO. A las once horas. Acción de Inconstitucionalidad. Juan José Hidalgo Rojas en contra del Artículo 223 capítulo cuarto, 236 y 237 del Código de Trabajo. Se declara sin lugar la acción.-</t>
  </si>
  <si>
    <t>punto 2 del inciso a) del artículo 223</t>
  </si>
  <si>
    <t>09061300007CO</t>
  </si>
  <si>
    <t>0064102012a</t>
  </si>
  <si>
    <t xml:space="preserve">1) Sentencia 2012-06410
Expediente 09-06130-0007-CO. A las dieciséis horas con cuatro minutos. Acción de Inconstitucionalidad contra de los Artículos 5 y 7 de la Ley de Impuestos Municipales del Cantón de Alajuela. No. 8236. Se declara sin lugar la acción de Inconstitucionalidad.-
</t>
  </si>
  <si>
    <t>Ley 8236 Impuestos Municipales del Cantón de Alajuela</t>
  </si>
  <si>
    <t>artículos 5 y 7</t>
  </si>
  <si>
    <t>09090090007CO</t>
  </si>
  <si>
    <t>0059732012a</t>
  </si>
  <si>
    <t xml:space="preserve">1) Sentencia 2012-05973
Expediente 09-09009-0007-CO. A las dieciséis horas con diez minutos. Acción de Inconstitucionalidad contra del artículo 81 de la Ley número 7786 del treinta de abril de mil novecientos noventa y ocho, reformado por la Ley número 8204 del veintiséis de abril del dos mil uno. Se declara inadmisible la acción con relación a los subincisos 1, 2 y 5  del inciso a) y al inciso b), subinciso 1, del artículo 81 de la Ley número 7786 del treinta de abril de mil novecientos noventa y ocho, reformado por la Ley número 8204 del veintiséis de abril del dos mil uno; inadmisible la acción con relación al texto actualmente vigente del artículo 81, reformado por Ley 8719 de cuatro de marzo de dos mil nueve. Se declara sin lugar la acción en cuanto a los demás extremos.-
</t>
  </si>
  <si>
    <t xml:space="preserve">Administrador </t>
  </si>
  <si>
    <t>Ley 7786 Estupefacientes sustancias psicotrópicas drogas de uso no autorizado y actividades conexas</t>
  </si>
  <si>
    <t>artículo 81</t>
  </si>
  <si>
    <t>060083380007CO</t>
  </si>
  <si>
    <t>00889112a</t>
  </si>
  <si>
    <t xml:space="preserve">3) Sentencia 2012-08891    Expediente 06-008338-0007-CO. A las dieciséis horas con dos minutos. Acción de inconstitucionalidad contra Artículos 17 y 161 párrafo penúltimo de la Convención Colectiva de Trabajo del Instituto Nacional de Seguros. Se declara parcialmente con lugar la acción. En consecuencia, del párrafo penúltimo del artículo 161 de la Convención Colectiva de Trabajo del Instituto Nacional de Seguros, en su versión vigente del 1° de marzo de 2004 al 28 de febrero de 2006, en la frase que va desde “Para los efectos” hasta “y otros”, deviene inconstitucional la inclusión de los siguientes rubros en el cálculo de la cesantía: pago de la póliza de vida diferida, vacaciones compensadas, vacaciones no disfrutadas y aguinaldo proporcional. La inclusión de subsidios para estudio es constitucional; en lo atinente a “todas las sumas pagadas al ex trabajador, e igualmente las que se le haya acreditado, que correspondan a sueldos”, “auxilios o beneficios incluidos en el contrato de trabajo, o en los reglamentos del Instituto Nacional de Seguros y en las prácticas de ese Instituto”, las contribuciones patronales para el régimen de seguros de renta vitalicia, el pago de primas de seguro de vida y accidentes, beneficios médicos y otros, son constitucionales siempre y cuando se determine que tienen naturaleza salarial; sin embargo, en cuanto a los subsidios para estudio y demás rubros que sean salariales solo se contarán los montos recibidos por el trabajador durante los últimos seis meses de su relación laboral o la fracción menor resultante, si no hubiere ajustado este término. Esta sentencia tiene efectos declarativos y retroactivos a la fecha en que comenzó a regir la cláusula impugnada, sin perjuicio de derechos adquiridos de buena fe y las relaciones o situaciones jurídicas que se hubieran consolidado por prescripción, caducidad o en virtud de sentencia pasada en autoridad de cosa juzgada material. Reséñese esta sentencia en el Diario Oficial La Gaceta y publíquese íntegramente en el Boletín Judicial. Notifíquese a la Asamblea Legislativa, en la persona de su Presidente, y al Poder Ejecutivo, en la persona de quien ocupe el cargo de Ministro de Trabajo. Notifíquese a la partes y coadyuvantes. El Magistrado Aflijo Sancho salva el voto y declara sin lugar la acción. Notifíquese. - </t>
  </si>
  <si>
    <t>Convención Colectiva de Trabajo del Instituto Nacional de Seguros</t>
  </si>
  <si>
    <t>artículo 161 párrafo penúltimo</t>
  </si>
  <si>
    <t>070076230007CO</t>
  </si>
  <si>
    <t>0169372011a</t>
  </si>
  <si>
    <t xml:space="preserve">Sentencia 2011-16937 Expediente 07-007623-0007-CO. A las catorce horas con treinta y seis minutos. Acción de Inconstitucionalidad.- Asociación para la Protección Agropecuaria, Cámara Nacional de Productos Genéricos, Consorcio de Cooperativas de Caficultores de Guanacaste y Montes de Oro, Unión Nacional de Pequeños y Medianos Productores Agropecuarios Costarricense contra el artículo 7.3.2, incisos a) y B) párrafo penúltimo, del Reglamento sobre Registro, Uso y Control de Plaguicidas Sintéticos Formulados. Se declara parcialmente CON LUGAR la acción y, en consecuencia, se anula el inciso b, y la referencia en el párrafo penúltimo a dicho inciso b) del apartado 7.3.2, del artículo 2, del Reglamento sobre registro, uso y control de plaguicidas sintéticos formulados, ingrediente activo grado técnico, coadyuvantes y sustancias a fines de uso agrícola, Decreto Ejecutivo número 33495-MAG-S MINAE-MEIC del 31 de octubre del 2006. Esta sentencia tiene efectos declarativos y retroactivos a la fecha de vigencia de la norma anulada, sin perjuicio de derechos adquiridos de buena fe. Reséñese este pronunciamiento en el Diario Oficial La Gaceta y publíquese íntegramente en el Boletín Judicial. En Lo demás, se declara sin lugar la acción. Notifíquese. </t>
  </si>
  <si>
    <t>Decreto Ejecutivo 33495-MAG-S-MINAE-MEIC Reglamento sobre registro uso y control de plaguicidas sintéticos formulados ingrediente activo grado técnico coadyuvantes y sustancias a fines de uso agrícola</t>
  </si>
  <si>
    <t>artículo 2, apartado 7.3.2, incisos a) y b) y párrafo penúltimo</t>
  </si>
  <si>
    <t>070127630007CO</t>
  </si>
  <si>
    <t>0063512011a</t>
  </si>
  <si>
    <t>Sentencia 2011-06351 Expediente 07-12763-0007-CO. A las catorce horas con treinta y cinco minutos. Acción de Inconstitucionalidad. Víctor Hugo González Montero en contra de los artículos 34 y 63 de la Décima Reforma a la Quinta Convención Colectiva del Banco Nacional. Por mayoría se declara parcialmente con lugar la acción. En consecuencia, se anula por inconstitucional la frase "hasta por el tope de 25 meses" del artículo 34 de la Quinta Convención Colectiva del Banco Nacional. En lo demás se declara sin lugar. Esta sentencia tiene efectos declarativos y retroactivos a la fecha de vigencia de la norma anulada, sin perjuicio de derechos adquiridos de buena fe. Reséñese este pronunciamiento en el Diario Oficial La Gaceta y publíquese íntegramente en el Boletín Judicial. Los magistrados Calzada Miranda, Armijo Sancho y Jinesta Lobo salvan el voto y rechazan de plano en su totalidad la acción planteada por razones separadas. Notifíquese.-</t>
  </si>
  <si>
    <t>Quinta Convención Colectiva del Banco Nacional</t>
  </si>
  <si>
    <t xml:space="preserve">artículos 34 y 63 </t>
  </si>
  <si>
    <t>070137860007CO</t>
  </si>
  <si>
    <t>0183592009a</t>
  </si>
  <si>
    <t>Se declara parcialmente con lugar la acción de inconstitucionalidad, respecto del artículo 49 del Reglamento de Patentes Municipales del Cantón Central de San José, Decreto Ejecutivo No. 6755-G de 20 de enero de 1977. En lo demás se declara sin lugar la acción de inconstitucionalidad. Esta sentencia tiene efectos declarativos y retroactivos a la fecha de vigencia de la norma anulada, sin perjuicio de derechos adquiridos de buena fe. Reséñese este pronunciamiento en el Diario Oficial La Gaceta y publíquese íntegramente en el Boletín Judicial. Comuníquese al Poder Ejecutivo. Notifíquese.-</t>
  </si>
  <si>
    <t>Reglamento de Patentes Municipalidad de San José</t>
  </si>
  <si>
    <t>100150760007CO</t>
  </si>
  <si>
    <t>01362612a</t>
  </si>
  <si>
    <t xml:space="preserve">1) Sentencia 2012-13626
Expediente 10-015076-0007-CO. A las catorce   horas  con  treinta minutos.  Acción de inconstitucionalidad contra el Artículo 37 De La Ley De  Penalización  De  La  Violencia  Contra  Las  Mujeres.  Se  declara  sin lugar la acción interpuesta.
</t>
  </si>
  <si>
    <t>Ley 8589 de penalización de la violencia contra las mujeres</t>
  </si>
  <si>
    <t>Artículo 37</t>
  </si>
  <si>
    <t>080162900007CO</t>
  </si>
  <si>
    <t>0143912009a</t>
  </si>
  <si>
    <t xml:space="preserve">93) Sentencia 2009-14391
Expediente 08-16290-0007-CO. A las dieciséis horas con dos minutos. Acción de Inconstitucionalidad. Fundación Mundo de Oportunidad en contra del Decreto Ejecutivo No. 34206-MEP del 14-12-2007. Se declara parcialmente con lugar la acción. Se anula el artículo 1 del Decreto número 34206-MEP de 14 de diciembre de 2007. En lo restante se declara sin lugar la acción con la interpretación que consta en sentencia. Esta sentencia tiene efectos declarativos y retroactivos a la fecha de vigencia de la norma anulada, sin perjuicio de derechos adquiridos de buena fe. Comuníquese este pronunciamiento al Poder Ejecutivo. Reséñese este pronunciamiento en el Diario Oficial La Gaceta y publíquese en el Boletín Judicial. Notifíquese.-
</t>
  </si>
  <si>
    <t xml:space="preserve">Decreto Ejecutivo 34206-MEP Creación del Centro Nacional de Recursos para la Educación Inclusiva </t>
  </si>
  <si>
    <t>050032490007CO</t>
  </si>
  <si>
    <t>0024112007a</t>
  </si>
  <si>
    <t xml:space="preserve">Ley 7548 Impuestos Municipales del Cantón Central de San José </t>
  </si>
  <si>
    <t xml:space="preserve">Párrafo segundo del artículo primero </t>
  </si>
  <si>
    <t>050085150007CO</t>
  </si>
  <si>
    <t>2007000456a</t>
  </si>
  <si>
    <t>Ley 1536 Código Electoral</t>
  </si>
  <si>
    <t>artículos 5, párrafos segundo y tercero, 27 inciso b), d), e), f), g) y párrafo final, 46, 48 inciso b), 49, 50, 54, 55, y 65</t>
  </si>
  <si>
    <t>080114100007CO</t>
  </si>
  <si>
    <t>0169522010a</t>
  </si>
  <si>
    <t>090029590007CO</t>
  </si>
  <si>
    <t>0077882010a</t>
  </si>
  <si>
    <t>Se declara sin lugar la acción. El Magistrado Armijo salva el voto y declara con lugar la acción.</t>
  </si>
  <si>
    <t>Ley 8239 Derechos y deberes de las personas usuarias de los servicios de salud públicos y privados</t>
  </si>
  <si>
    <t>inciso b) del artículo 9 </t>
  </si>
  <si>
    <t>Decreto Ejecutivo 32612 Reglamento de la Ley de derechos y deberes de las personas usuarias de los servicios de salud públicos y privados</t>
  </si>
  <si>
    <t>090033500007CO</t>
  </si>
  <si>
    <t>0052202010a</t>
  </si>
  <si>
    <t xml:space="preserve">Se declara sin lugar la acción. _x000D_
</t>
  </si>
  <si>
    <t>Ley 8345 Participación de las Cooperativas de Electrificación Rural y de las Empresas de Servicios Públicos Municipales en el Desarrollo Nacional </t>
  </si>
  <si>
    <t xml:space="preserve">artículo 7 </t>
  </si>
  <si>
    <t>090079540007CO</t>
  </si>
  <si>
    <t>0016562010a</t>
  </si>
  <si>
    <t>artículo 4 </t>
  </si>
  <si>
    <t>090118690007CO</t>
  </si>
  <si>
    <t>0051012010a</t>
  </si>
  <si>
    <t xml:space="preserve">artículo 6 párrafo segundo </t>
  </si>
  <si>
    <t>07142210007CO</t>
  </si>
  <si>
    <t>0025102012a</t>
  </si>
  <si>
    <t xml:space="preserve">1) Sentencia 2012-02510
Expediente 07-14221-0007-CO. A las dieciséis horas con tres minutos. Acción de Inconstitucionalidad contra del Artículo 19 incisos a) y b) de la Ley de Simplificación y Eficiencia Tributarias, No. 8114 DE 04-07-01, del artículo número 8 numeral 15) inciso b) sub-incisos b.1) y b.2) del Reglamento de Simplificación y Eficiencia Tributarias, Decreto Ejecutivo No. 29643-H y artículo 1 apartado c), punto 4 de la Resolución Número 52/01 de las 8:00 horas del seis de diciembre de dos mil uno de la Dirección General de Tributación. Se declara sin lugar el recurso.-
</t>
  </si>
  <si>
    <t xml:space="preserve">Ley 8114 Simplificación y Eficiencia Tributarias  </t>
  </si>
  <si>
    <t>artículo 19 incisos a) y b)</t>
  </si>
  <si>
    <t>080025500007CO</t>
  </si>
  <si>
    <t>0086262011a</t>
  </si>
  <si>
    <t xml:space="preserve">Sentencia 2011-08626 Expediente 08-02550-0007-CO. A las catorce horas con treinta minutos. Acción de Inconstitucionalidad. PRESIDENTE DE LA CAMARA DE PATENTADOS DE COSTA RICA Y HUBERT GERARDO ARAYA ARIAS en contra del término “audiciones” contenido en el artículo 50 de la Ley sobre Derechos de Autor y Derechos Conexos, No. 6683 del 14 de octubre de 1982; el inciso 6), artículo 30, del Reglamento de la Ley de Derechos de Autor, Decreto Ejecutivo No. 24611-J del 4 de setiembre de 1995; el artículo 1, la frase “audiciones o presentaciones hechas con uso de fonogramas, de filmes, de videos sonoros y otros medios” contenida en el artículo 2, así como los artículos 3, 4 y 7, todos del Reglamento al artículo 50 de la Ley de Derechos de Autor y Derechos Conexos, Decreto Ejecutivo No. 23485-MP del 5 de julio de 1994. Intervienen también en la acción la PROCURADURÍA GENERAL DE LA REPÚBLICA Y LA ASOCIACIÓN DE COMPOSITORES Y AUTORES MUSICALES DE COSTA RICA (ACAM). Se declaran sin lugar las acciones acumuladas Nos. 08-2550-0007-CO y 08-4961-0007-CO. Los Magistrados Calzada, Armijo y Cruz salvan el voto y declaran parcialmente con lugar las acciones respecto de los artículos 50 de la Ley sobre Derechos de Autor y derechos conexos, 1, 3 y 4 del Decreto Ejecutivo No. 23485.- En la resolución de este asunto participó la Magistrada Teresita Rodríguez Arroyo en sustitución del Magistrado Fernando Castillo Víquez. Acto seguido, sale del recinto la Magistrada Rodríguez Arroyo para dar lugar al Magistrado Castillo Víquez, quien seguirá integrando la Sala por el resto de la sesión.- </t>
  </si>
  <si>
    <t>Ley 6683  Derechos de Autor y Derechos Conexos</t>
  </si>
  <si>
    <t>artículo 50</t>
  </si>
  <si>
    <t>080062610007CO</t>
  </si>
  <si>
    <t>0110982009a</t>
  </si>
  <si>
    <t>Se declara SIN LUGAR la acción, siempre y cuando se interprete que la referencia que hace el artículo 98 bis del Código de Familia a la posibilidad del actor de fijar la competencia es válida en tanto éste represente los intereses del menor de edad de conformidad con lo expuesto en el último considerando de la sentencia. Esta sentencia tiene efectos declarativos y retroactivos a la fecha de vigencia de la norma anulada, sin perjuicio de derechos adquiridos de buena fe. Reséñese este pronunciamiento en el Diario Oficial La Gaceta y publíquese íntegramente en el Boletín Judicial. Notifíquese.</t>
  </si>
  <si>
    <t>Ley 8101 Paternidad Responsable</t>
  </si>
  <si>
    <t xml:space="preserve">inciso e) del artículo 4  </t>
  </si>
  <si>
    <t>050105850007CO</t>
  </si>
  <si>
    <t>0140252009a</t>
  </si>
  <si>
    <t>Ley 7523 Régimen Privado de Pensiones Complementarias  </t>
  </si>
  <si>
    <t xml:space="preserve">Artículo 56 </t>
  </si>
  <si>
    <t>050106850007CO</t>
  </si>
  <si>
    <t>0159072007a</t>
  </si>
  <si>
    <t>Artículo 377 in fine</t>
  </si>
  <si>
    <t>050127890007CO</t>
  </si>
  <si>
    <t>0111542007a</t>
  </si>
  <si>
    <t>Se declara que no es inconstitucional el artículo 7 del Reglamento de Máquinas para Juegos, Decreto Ejecutivo número 8722-G del trece de junio de mil novecientos setenta y ocho, en tanto se interprete que se aplica únicamente a los lugares en donde sólo se expendan licores, como bares y cantinas. Comuníquese este pronunciamiento a los Poderes Legislativo y Ejecutivo, y al Instituto de Fomento y Asesoría Municipal. Reséñese este pronunciamiento en el Diario Oficial La Gaceta y publíquese íntegramente en el Boletín Judicial. Notifíquese.Los Magistrados Solano y Cruz salvan el voto y rechazan de plano la acción</t>
  </si>
  <si>
    <t>Decreto Ejecutivo 8.722-G Reglamento de Máquinas para Juegos</t>
  </si>
  <si>
    <t xml:space="preserve">Artículo 7  </t>
  </si>
  <si>
    <t>050086080007CO</t>
  </si>
  <si>
    <t>2007011153a</t>
  </si>
  <si>
    <t>ARBITRAJE</t>
  </si>
  <si>
    <t xml:space="preserve">Se declara SIN lugar la acción._x000D_
</t>
  </si>
  <si>
    <t>Ley 7727 Resolución Alterna de Conflictos y Promoción de la Paz Social</t>
  </si>
  <si>
    <t xml:space="preserve">artículo 66 </t>
  </si>
  <si>
    <t>110014840007CO</t>
  </si>
  <si>
    <t>00017113a</t>
  </si>
  <si>
    <t xml:space="preserve">1) Sentencia 2013-00171
Expediente 11-001484-0007-CO. A las dieciséis horas. Acción de inconstitucionalidad contra los Artículos De La Norma Técnica Del Seguro De Riesgos De Trabajo. Se declara SIN LUGAR la acción.-
</t>
  </si>
  <si>
    <t xml:space="preserve">Norma Técnica del Seguro de Riesgos de Trabajo del Instituto Nacional de Seguros </t>
  </si>
  <si>
    <t>Artículos 9.6.1, 9.6.2, 9.6.3, 9.6.3.1,  9.6.3.4, 9.6.3.4.1,  9.6.3.4.2, 9.6.3.4.3., 9.6.3.4.4, 9.6.3.8, 9.7, 10.19, 10.21, 12.1.2, 12.1.2.1, 12.1.2.2, 12.2, 12.2.1, 12.2.2, 12.2.3, 12.2.4,  12.2.5, 12.2.6,  12.2.7, 12.2.8,  12.2.8.1, 12.2.8.1, 12.2.8.2,12.2.8.2.1 y 12.2.8.2.2</t>
  </si>
  <si>
    <t>110002380007CO</t>
  </si>
  <si>
    <t>0153952011a</t>
  </si>
  <si>
    <t xml:space="preserve">Sentencia 2011-15395 Expediente 11-000238-0007-CO. A las quince horas con treinta y seis minutos. Acción de Inconstitucionalidad. Cámara de Patentados de Costa Rica, Guillermo Sanabria Ramírez contra la reforma introducida por Ley No. 8767 del primero de septiembre de 2009, a los artículos 27 y 28 de la Ley No. 3 del 31 de agosto de 1922, Ley de Juegos. Se declara sin lugar la acción de inconstitucionalidad interpuesta en tanto se interprete conforme al Derecho de la Constitución y se entienda que los artículos 27 y 28 de la Ley de Juegos, reformada por la Ley No. 8767 del 1 de septiembre de 2009, son constitucionales en el tanto son dirigidos a menores de edad, y, por consiguiente no se aplican a los establecimientos dirigidos a mayores de edad, que se regulan por sus propias normas.- El Magistrado Cruz Castro consigna nota. </t>
  </si>
  <si>
    <t>Ley 8767 Protección de los niños, las niñas y las personas adolescentes contra la Ludopatía</t>
  </si>
  <si>
    <t>120124550007CO</t>
  </si>
  <si>
    <t>01001013a</t>
  </si>
  <si>
    <t xml:space="preserve">Sentencia 2013 - 010010. Expediente 12-012455-0007-CO. A las catorce horas con treinta minutos. Acción de inconstitucionalidad contra Artículo 134, Inciso E) De La Ley De Tránsito. Se declara CON LUGAR la acción. En consecuencia se anula el artículo 134 inciso c) en relación con el artículo 32 inciso 1) apartado n) de la Ley de Tránsito por Vías Públicas Terrestres, reformado por el inciso p) del artículo 1° de la ley N° 8696 de 17 de diciembre de 2008, en cuanto establece una sanción para el conductor que no porte los implementos necesarios para realizar el cambio de llantas, un juego de cables para batería, un juego de herramientas básico, así como un botiquín elemental o básico de primeros auxilios.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pone nota. </t>
  </si>
  <si>
    <t>Artículo 134 inciso c) en relación con el artículo 32 inciso 1) apartado n)</t>
  </si>
  <si>
    <t>120162710007CO</t>
  </si>
  <si>
    <t>2015011078a</t>
  </si>
  <si>
    <t xml:space="preserve">Sentencia 2015 - 011078. Expediente 12-016271-0007-CO. A las diez horas con treinta minutos. Acción de inconstitucionalidad. Jose Maria Villalta Flores Estrada contra Articulo 11 De La Ley Del Instituto Nacional De Seguros Numero 12 Del 30 De Octubre De 1924, Reformada Por La Ley Reguladora Del Mercado De Seguros, Ley 8653 Del 22 De Julio Del 2008 (articulo 52).. Se declara sin lugar la acción planteada. Los Magistrados Armijo y Cruz salvan el voto y declaran inconstitucional la norma impugnada por vicios de procedimiento tal y como lo hicieron en el voto No. 2008-10450. </t>
  </si>
  <si>
    <t>Ley 12 del Instituto Nacional de Seguros</t>
  </si>
  <si>
    <t>140094810007CO</t>
  </si>
  <si>
    <t>2015000548a</t>
  </si>
  <si>
    <t xml:space="preserve">Sentencia 2015 - 000548. Expediente 14-009481-0007-CO. A las diez horas con treinta y un minutos. Acción de inconstitucionalidad contra LEY Nº 6723 DE 10 DE MARZO DE 1982, LEY DE REGISTRO Y ARCHIVOS JUDICIALES, ARTÍCULO 13, INCISOS Ñ Y P. Se declara SIN LUGAR la acción. El Magistrado Cruz salva el voto y declara con lugar la acción con sus consecuencias. </t>
  </si>
  <si>
    <t>Chofer</t>
  </si>
  <si>
    <t>incisos ñ y p del artículo 13</t>
  </si>
  <si>
    <t>140132830007CO</t>
  </si>
  <si>
    <t>2015006059a</t>
  </si>
  <si>
    <t xml:space="preserve">Sentencia 2015 - 006059. Expediente 14-013283-0007-CO. A las once horas con treinta y tres minutos. Acción de inconstitucionalidad Artículo primero del Decreto Ejecutivo No. 38500-S-MINAE. “Moratoria Nacional de las Actividades de Transformación Técnica de Residuos Sólidos Ordinarios” del 11 de junio del 2014. Se declara sin lugar la acción.- Los Magistrados Armijo Sancho y Cruz Castro salvan el voto y rechazan de plano la acción. Los Magistrados Jinesta Lobo y Hernández López ponen nota separada </t>
  </si>
  <si>
    <t>Decreto Ejecutivo 385000-MINAE Moratoria nacional de las actividades de transformación términa de residuos sólidos ordinarios</t>
  </si>
  <si>
    <t>150054810007CO</t>
  </si>
  <si>
    <t>2015016070a</t>
  </si>
  <si>
    <t xml:space="preserve">Sentencia 2015 - 016070. Expediente 15-005481-0007-CO. A las once horas con treinta y un minutos. Acción de inconstitucionalidad. Haydee Maria Hernandez Perez, Maureen Cecilia Clarke Clarke, Instituto Nacional De La Mujer contra contra la omisión del criterio del Tribunal Supremo de Elecciones las palabras "paridad en las totalidades" de los puestos de elección popular, estipuladas en el artículo 52 inciso o) del Código Electoral. Ley No. 8765.. Se declara con lugar la acción planteada y en consecuencia se anula por inconstitucional la jurisprudencia del Tribunal Supremo de Elecciones, recogida en la consulta número 3671-E8-2010 y reiterada, sin cambios, entre otras en las consultas 4303-E8-2010; 6165-E8-2010; 784-E8-2011 y 3636-E8-2014, en las cuales se afirma que la interpretación apropiada de los artículos 2, 52 incisos ñ) y o) y el 148 del Código Electoral impone reconocer la ausencia de una obligación para los partidos políticos de aplicar la regla de la paridad en los encabezamientos es decir la "paridad horizontal" que busca lograr la igualdad a lo largo de todas las nóminas de candidaturas de elección popular. Esta sentencia tiene efectos declarativos y retroactivos hasta el momento en que se estableció por primera vez la jurisprudencia anulada, ello sin perjuicio de derechos adquiridos de buena fe. De conformidad con el artículo 91 de la Ley de la Jurisdicción Constitucional se dimensiona esta sentencia para indicar que la inconstitucionalidad aquí declarada no afecta ninguna de las nominaciones que han sido llevadas a cabo los partidos políticos al amparo de sus estatutos válidos y vigentes con el fin de intervenir en las elecciones municipales a realizarse en febrero de 2016. Reséñese este pronunciamiento en La Gaceta y publíquese íntegramente en el Boletín Judicial. Comuníquese esta sentencia a los Poderes Legislativo Y Ejecutivo. Notifíquese.El Magistrado Castillo Víquez y la Magistrada Garro Vargas ponen notas separadas.- Los Magistrados Armijo Sancho y Rueda Leal salvan el voto y rechazan de plano la acción por falta de legitimación objetiva, dado que al TSE le corresponde interpretar en forma exclusiva y obligatoria las disposiciones constitucionales y legales en materia electoral (art. 102 inc 3 de la Constitución Política). </t>
  </si>
  <si>
    <t>omisión contenida en el criterio del Tribunal Supremo de Elecciones en relación con las palabras "paridad en las totalidades" de los puestos de elección popular, estipuladas en el artículo 52 inciso o) de la Ley 8765 Código Electoral</t>
  </si>
  <si>
    <t>110035820007CO</t>
  </si>
  <si>
    <t>0176812011a</t>
  </si>
  <si>
    <t>Sentencia 2011-17681 Expediente 11-03582-0007-CO. A las catorce horas con cincuenta y dos minutos. Acción de Inconstitucionalidad. Dennis Janik, Defensoría de los Habitantes en contra del Artículo 27 de la Ley de Penalización de la Violencia contra las Mujeres. Se declara parcialmente con lugar la acción de inconstitucionalidad. En adelante el artículo 27 de la Ley de Penalización de la Violencia contra las mujeres (No. 8589 de 25 de abril de 2007) se leerá de a siguiente manera: "Quien amenace a una mujer, a su familia o a una tercera persona íntimamente vinculada, con quien mantiene una relación de matrimonio, en unión de hecho declarada o no, será sancionado con pena de prisión de seis meses a dos años". Esta sentencia tiene efectos declarativos y retroactivos a la fecha de vigencia de la norma parcialmente declarada inconstitucional, sin perjuicio de los derechos adquiridos de buena fe o de las situaciones jurídicas consolidadas por virtud de prescripción o caducidad. Publíquese íntegramente en el Boletín Judicial. Reséñese en el diario oficial La Gaceta. Comuníquese al Poder Judicial. Notifíquese a la Procuraduría General de la República y a todas las partes. Los Magistrados Calzada y Cruz salvan el voto y declaran sin lugar la acción.-</t>
  </si>
  <si>
    <t>110120890007CO</t>
  </si>
  <si>
    <t>00309113a</t>
  </si>
  <si>
    <t>99. Sentencia 2013-03091.Expediente 11-012089-0007-CO. A las dieciséis horas con once minutos. Acción de inconstitucionalidad. Colegio De Geólogos De Costa Rica contra Decreto Ejecutivo 36693-MINAET Del 01 Agosto 2011 publicado En La gaceta 159 Del 19-08-2011. Se declara sin lugar la acción. Los magistrados Jinesta Lobo, Castillo Víquez y Hernández Gutiérrez salvan el voto y declaran con lugar la acción en todos sus extremos. El Magistrado Jinesta Lobo da razones adicionales para estimar la acción de inconstitucionalidad</t>
  </si>
  <si>
    <t>OTROS</t>
  </si>
  <si>
    <t xml:space="preserve">Decreto Ejecutivo 36693-MINAET </t>
  </si>
  <si>
    <t>110123610007CO</t>
  </si>
  <si>
    <t>2015006840a</t>
  </si>
  <si>
    <t xml:space="preserve">Sentencia 2015 - 006840. Expediente 11-012361-0007-CO. A las once horas con treinta y un minutos. Acción de inconstitucionalidad contra los artículos 1,4,5 y 20 del Reglamento que Regula la Relación del Residente y su Compromiso como Especialista en Ciencias de la Salud con la C.C.S.S por medio del Sistema de Estudios de Posgrados De La UCR. Se declara con lugar la acción de inconstitucionalidad y se declara inconstitucional la omisión de la Caja Costarricense de Seguro Social de suscribir acuerdos con las universidades privadas que se encuentren en capacidad, de acuerdo con el ordenamiento jurídico vigente, de ofrecer un posgrado en la carrera de medicina para regular las relaciones entre los residentes y su compromiso como eventuales especialistas de esa entidad. Se le ordena a la Caja Costarricense de Seguro Social que en un plazo razonable que no exceda de seis meses proceda, a instancia expresa de las universidades privadas que así lo requieran, siempre que reúnan las condiciones de acuerdo con el ordenamiento jurídico vigente para ofrecer un posgrado en la carrera de medicina, suscribir los acuerdos bajo los mismos términos con que negoció el que mantiene con la Universidad de Costa Rica sin imponer requisitos diferentes. Notifíquese. Comuníquese a la Junta Directiva de la Caja Costarricense de Seguro Social. Publíquese íntegramente en el Boletín Judicial y reséñese en el Diario Oficial La Gaceta. Los Magistrados Armijo y Cruz salvan el voto y declaran sin lugar la acción de inconstitucionalidad. El Magistrado Rueda da razones diferentes para el sin lugar. El Magistrado Castillo pone nota, en el sentido que la orden impuesta a la Caja Costarricense de Seguro Social debe cumplirse cuando las necesidades del servicio así lo exijan. </t>
  </si>
  <si>
    <t>Reglamento que regula la relación del residente y su compromiso como especialista en ciencias de la salud con la Caja Costarricense de Seguro Social por medio del Sistema de Estudios de Posgrados de la Universidad de Costa Rica</t>
  </si>
  <si>
    <t>artículos 1, 4, 5 y 20</t>
  </si>
  <si>
    <t>110159110007CO</t>
  </si>
  <si>
    <t>01297313a</t>
  </si>
  <si>
    <t xml:space="preserve">Sentencia 2013 - 012973. Expediente 11-015911-0007-CO. A las dieciséis horas con veinte minutos. Acción de inconstitucionalidad contra el Reglamento de Zonificación y Plan Regulador de Playas Nombre de Jesús y Zapotillal. Se declara con lugar la acción. En consecuencia, se anula el Plan Regulador del Sector Costero Playa Nombre de Jesús y Zapotillal única y exclusivamente en la parte que dispone su aplicación a los terrenos que califican como patrimonio nacional del Estado. En lo demás, se declara sin lugar la acción. Comuníquese. El Magistrado Jinesta Lobo salva el voto y declara sin lugar la acción de inconstitucionalidad en todos sus extremos. </t>
  </si>
  <si>
    <t>Reglamento de Zonificación del Sector Costero Playa Nombre de Jesús y Zapotillal</t>
  </si>
  <si>
    <t>070163440007CO</t>
  </si>
  <si>
    <t>0185752008a</t>
  </si>
  <si>
    <t>Se declara sin lugar la acción interpuesta.-</t>
  </si>
  <si>
    <t>Decreto Ejecutivo 21858-MAG Reglamento para la Evaluación y Aprobación de Productos y Subproductos de origen Animal importados por Costa Rica</t>
  </si>
  <si>
    <t xml:space="preserve">artículos 1, 8 y 9 </t>
  </si>
  <si>
    <t>140093790007CO</t>
  </si>
  <si>
    <t>0186432014a</t>
  </si>
  <si>
    <t xml:space="preserve">Por mayoría, se declara sin lugar la acción. Los Magistrados Armijo Sancho, Jinesta Lobo, Cruz Castro y Castillo Víquez dan razones adicionales y separadas. El Magistrado Rueda Leal salva el voto y rechaza de plano la acción en todos sus extremos. La Magistrada Hernández López y el Magistrado Salazar Alvarado salvan el voto y declaran con lugar la acción. </t>
  </si>
  <si>
    <t>Acuerdo Presidencial número 001–P del 8 de mayo de 2014 en  lo  que  respecta al nombramiento del Ministro de la Presidencia</t>
  </si>
  <si>
    <t>Divorciada</t>
  </si>
  <si>
    <t>Viuda</t>
  </si>
  <si>
    <t>Notaria</t>
  </si>
  <si>
    <t>Notario</t>
  </si>
  <si>
    <t>Ama de casa</t>
  </si>
  <si>
    <t>Controlador de Tránsito Aéreo</t>
  </si>
  <si>
    <t>Pensionado</t>
  </si>
  <si>
    <t>Comerciante</t>
  </si>
  <si>
    <t>Odontólogo</t>
  </si>
  <si>
    <t>Pensionada</t>
  </si>
  <si>
    <t>Acto administrativo</t>
  </si>
  <si>
    <t>Acuerdos adoptados en Sesión Ordinaria 37 del Plenario, del 3-7-2014</t>
  </si>
  <si>
    <t>Ley 7762 General de Concesión de Obra Pública con Servicio Público</t>
  </si>
  <si>
    <t>Ley 9036 Transfromación del Instituto de Desarrollo Agrario en el Instituto de Desarrollo Rural (INDER)</t>
  </si>
  <si>
    <t>Decreto Ejecutivo 34136-MP-MINAE Reglamento de Procedimientos del Tribunal Ambiental Administrativo</t>
  </si>
  <si>
    <t xml:space="preserve">Decreto Ejecutivo 18379-TSS Reglamento de Comisiones de Salud Ocupacional </t>
  </si>
  <si>
    <t>Cantidad de días</t>
  </si>
  <si>
    <t>LHBDL</t>
  </si>
  <si>
    <t>REBM</t>
  </si>
  <si>
    <t>Sentencia 2011-04431 (Se corrige el voto de la presente acción, mediante sentencia 04518-2011 de las 14:30 minutos del 06 de abril de 2011.) Expediente 10-14139-0007-CO. A las diez horas con treinta y dos minutos. Acción de Inconstitucionalidad. Bearingpoint México Sociedad de Responsabilidad Limitada de Capital Variable en contra del artículo 205 del Reglamento a la Ley de Contratación Administrativa, Decreto Ejecutivo número 33411 de 27 de setiembre de 2006. Se declara sin lugar la acción. El Magistrado Jinesta salva el voto y declara parcialmente con lugar la acción.-</t>
  </si>
  <si>
    <t>VOTO SALVADO RECHAZO</t>
  </si>
  <si>
    <t>87)  Sentencia 2013-05151.Expediente 11-005560-0007-CO. A las dieciséis horas. Acción de inconstitucionalidad contra Decreto 36320. Se declara con lugar la acción. En consecuencia, se anula el párrafo segundo del artículo 11 del Reglamento al Estatuto de Servicio Civil y el transitorio segundo, ambos adicionados mediante Decreto Ejecutivo N° 36320 de 10 de diciembre de 2010. El Magistrado Jinesta y la Magistrada Pacheco dan razones adicionales. El Magistrado Cruz salva el voto y declara sin lugar la acción, siempre y cuando se interprete la adición al párrafo segundo del artículo 11 del Reglamento del Estatuto de Servicio Civil, en el sentido que el derecho allí establecido para los servidores interinos que se encuentren en el registro de elegibles a que se les envíe en terna para el mismo puesto vacante en que se encuentran nombrados interinamente, lo es siempre y cuando hayan alcanzado la calificación suficiente para ello. Esta sentencia tiene efectos declarativos y retroactivos a la fecha de vigencia de la norma impugnada, sin perjuicio de derechos adquiridos de buena fe. Publíquese íntegramente en el Boletín Judicial y reséñese en el Diario Oficial La Gaceta. Notifíquese a la Procuraduría General de la República y a la Dirección General de Servicio Civil. Comuníquese al Poder Ejecutivo.</t>
  </si>
  <si>
    <t>Convención Colectiva de la Compañía Nacional de Fuerza y Luz</t>
  </si>
  <si>
    <t>Decreto Ejecutivo 35884-MINAET Reglamento de Perforación del Subsuelo para la Exploración y Aprovechamiento de Aguas Subterráneas</t>
  </si>
  <si>
    <t xml:space="preserve">7)     Sentencia 2013-02811. Expediente 12-010096-0007-CO. A las nueve horas con treinta y cuatro minutos. Acción de inconstitucionalidad contra el artículo 134 inciso c) y artículos 32 de la Ley de Tránsito con Vías Terrestres, Ley número 7331. Se declara CON LUGAR la acción. En consecuencia se anula el artículo 134 inciso c) en relación con el artículo 32 inciso 2) apartado c) de la Ley de Tránsito por Vías Públicas Terrestres, reformado por el inciso p) del artículo 1° de la ley N° 8696 de 17 de diciembre de 2008, en cuanto establece una sanción para el conductor que conduzca un automotor que tenga algún grado de polarizado en los parabrisas, contrario a la normativa impugnada. Esta sentencia tiene efectos declarativos y retroactivos a la fecha de vigencia de la norma anulada sin perjuicio de derechos adquiridos de buena fe. De conformidad con lo dispuesto por el artículo 91 de la Ley de la Jurisdicción Constitucional, se dimensionan los efectos de este pronunciamiento en los siguientes sentidos: a) se tiene por vigente el monto de la multa que se aplicaba antes del establecimiento del monto de multa que aquí se anula; y b) para el caso de aquellas multas que se hubiesen pagado, y cuyos actos estén firmes en sede administrativa y judicial, el Estado no está en obligación de repetir lo pagado a consecuencia de esta declaratoria de inconstitucionalidad.- Comuníquese este pronunciamiento a los Poderes Legislativo, Ejecutivo y Judicial, Reséñese este pronunciamiento en el Diario Oficial La Gaceta y publíquese íntegramente en el Boletín Judicial. Notifíquese. El Magistrado Rueda Leal pone nota. </t>
  </si>
  <si>
    <t>6)              Sentencia 2013-05587.Expediente 12-002258-0007-CO. A las catorce horas con treinta minutos. Acción de inconstitucionalidad contra Directriz Instituto Nacional de Criminología. Se declara sin lugar la acción.</t>
  </si>
  <si>
    <t>Reglamento de Procedimientos Administrativos de la Contraloría General de la República</t>
  </si>
  <si>
    <t xml:space="preserve">Se declara parcialmente con lugar la acción. En consecuencia, se anula por inconstitucional la frase “Cuando las cuotas atrasadas cubran un período de dos años, la reincorporación deberá ser aprobada por la Asamblea General, previa satisfacción de los requisitos que al efecto establezca el reglamento de esta ley.”, contenida en el artículo 11 de la Ley N° 7537. En lo demás se declara sin lugar. Esta inconstitucionalidad es declarativa y retroactiva a la fecha de vigencia de las normas que parcialmente se anulan. Reséñese este pronunciamiento en el Diario Oficial La Gaceta y publíquese íntegramente en el Boletín Judicial. Comuníquese a los Poderes Legislativo y Ejecutivo. Notifíquese </t>
  </si>
  <si>
    <t>25)            Sentencia 2013-06639.Expediente 11-015515-0007-CO. A las dieciséis horas con un minutos. Acción de inconstitucionalidad contra Artículos 107, 108 Y 109 Del Reglamento Interno De Contratación Administrativa Del Instituto Costarricense De Electricidad Y El Artículo 41 Del Decreto Ejecutivo Número 35148-minaet Que estable El Reglamento Al Título II De La Ley De Fortalecimiento. Se declara parcialmente con lugar la acción. En consecuencia, se declara inconstitucional la palabra automáticamente dispuesta en el ordinal 107 del Reglamento Interno de la Contratación Administrativa del Instituto Costarricense De Electricidad. En lo demás se declara sin lugar la acción. Esta sentencia tiene efectos declarativos y retroactivos a la fecha de vigencia de la palabra anulada en la citada norma, sin perjuicio de los derechos adquiridos de buena fe y las situaciones jurídicas consolidadas. Publíquese íntegramente en el Boletín Judicial y reséñese en el Diario Oficial La Gaceta. Notifíquese a la Procuraduría General de la República, Contraloría General de la República y al Presidente del Instituto Costarricense de Electricidad. Los Magistrados Cruz, Castillo y Ulate salvan el voto y declaran sin lugar la acción. Comuníquese.</t>
  </si>
  <si>
    <t xml:space="preserve">10)      Sentencia 2013-03750.Expediente 12-017390-0007-CO. A las quince horas con cinco minutos. Acción de inconstitucionalidad contra Artículo 40 Y 64 Inciso C De La Ley 8821 De Patentes De La Municipalidad De Pérez Zeledón. Se declara con lugar la acción. Se anula del inciso c) del artículo 64 de la Ley número 8821, Ley de Patentes Municipales de Pérez Zeledón, la frase que indica "tan solo a los que ostentan un grado inferior o igual al de bachillerato universitario y también los que prestan sus servicios de manera directa y exclusiva al sector público centralizado o descentralizado. En el caso de los profesionales que tengan más de un título académico, se considerará el de mayor valor para establecer la posible exención". Esta sentencia tiene efectos declarativos y retroactivos a la fecha de vigencia de la norma anulada, sin perjuicio de derechos adquiridos de buena fe. Reséñese este pronunciamiento en el Diario Oficial La Gaceta y publíquese íntegramente en el Boletín Judicial. Notifíquese. Los Magistrados Jinesta Lobo, Castillo Víquez y Rueda Leal salvan el voto y declaran sin lugar la acción. </t>
  </si>
  <si>
    <t xml:space="preserve">111)       Sentencia 2013-05692. Expediente 11-011512-0007-CO. A las dieciséis horas con veinte minutos. Acción de inconstitucionalidad contra Párrafo del artículo 28 de la Ley de Promoción de la Competencia y Defensa Efectiva del Consumidor número 7472 de 20 de diciembre de 1994. Se declara SIN LUGAR la acción. El Magistrado Rueda Leal salva el voto y declara con lugar la acción con sus consecuencias. El Magistrado Castillo Víquez consigna nota. </t>
  </si>
  <si>
    <t xml:space="preserve">1)                     Sentencia 2013-06615.Expediente 11-016395-0007-CO. A las catorce horas con treinta minutos. Acción de inconstitucionalidad contra Acuerdo 4230 Tomado Por La Junta Directiva Del Servicio Nacional de Aguas Subterráneas, Riego y Avenamiento en sesión extraordinaria 315-11 del 31-10-11. Se declara CON LUGAR la acción. En consecuencia, se anula por inconstitucional el acuerdo No. 4230 de la Junta Directiva del Servicio Nacional de Aguas Subterráneas, Riego y Avenamiento, adoptado en la Sesión Extraordinaria No. 315-11 del 31 de octubre de 2011. Esta sentencia tiene efectos declarativos y retroactivos a la fecha de vigencia del acuerdo anulado, sin perjuicio de derechos adquiridos de buena fe. Comuníquese este pronunciamiento al Poder Ejecutivo. Reséñese este pronunciamiento en el Diario Oficial La Gaceta y publíquese íntegramente en el Boletín Judicial. Notifíquese. </t>
  </si>
  <si>
    <t>Resolución 18 a) del Consejo Arancelario y Aduanero Centroamericano, Decretos Ejecutivos 34106-H, 34871-H y 35605-H.</t>
  </si>
  <si>
    <t xml:space="preserve">25)Sentencia 2013-04491. Expediente 11-013971-0007-CO. A las dieciséis horas. Acción de inconstitucionalidad contra Artículo 72 de la Ley Orgánica de la Contraloría General de la República. Se declara sin lugar la acción de inconstitucionalidad. El Magistrado Castillo Víquez consigna razones adicionales. Los Magistrados Cruz y Rueda ponen nota. El Magistrado Armijo salva el voto y declara con lugar la acción en todos sus extremos. </t>
  </si>
  <si>
    <t>Ley 8668 Regulación de la Extracción de Materiales de Cantera yCauses de Dominio Público por parte de las Municipalidades</t>
  </si>
  <si>
    <t>4)     Sentencia 2013-02808. Expediente 12-004292-0007-CO. A las nueve horas con treinta y un minutos. Acción de inconstitucionalidad contra los artículos 132, inciso j) y 139, inciso f) de la Ley de Tránsito. Se declara sin lugar la acción.-</t>
  </si>
  <si>
    <t>7)                                Sentencia 2013-05588.Expediente 12-003251-0007-CO. A las catorce horas con treinta minutos. Acción de inconstitucionalidad contra Artículo 11 Inciso B Ley 6826. Se declara sin lugar la acción.</t>
  </si>
  <si>
    <t>247)   Sentencia 2013-05939.Expediente 12-008083-0007-CO. A las once horas con treinta minutos. Acción de inconstitucionalidad. Cristian Santiago Morales Ugalde, Instituto De Fomento Y Asesoria Municipal contra -artículo 87 inciso a) de la Ley de Creación del Instituto Costarricense del Deporte y la Recreación. No. 7800 del 30 de abril de 1998... Se declara sin lugar la acción.</t>
  </si>
  <si>
    <t>3)                    Sentencia 2013-04612.Expediente 12-013927-0007-CO. A las catorce horas con treinta minutos. Acción de inconstitucionalidad contra Art. 71 Bis, Inciso D Y 132, Inciso Ñ Ley De Tránsito 7331. Se declara SIN lugar la acción, interpretándose que la sanción del rebajo de puntos contenida en el artículo 71 bis inciso d) de la Ley de Tránsito por violar el artículo 132 inciso ñ de la Ley de Tránsito no resulta inconstitucional, siempre y cuando el conductor sancionado sea a su vez el propietario registral del vehículo. Notifíquese.</t>
  </si>
  <si>
    <t>Total de votos</t>
  </si>
  <si>
    <t>presidencia votó</t>
  </si>
  <si>
    <t>votos con lugar y sin lugar</t>
  </si>
  <si>
    <t>votos con lugar, sin lugar y salvados</t>
  </si>
  <si>
    <t>SUPLENTES</t>
  </si>
  <si>
    <t>050051180007CO</t>
  </si>
  <si>
    <t>0150932005a</t>
  </si>
  <si>
    <t>Se declara con lugar la acción y en consecuencia se anula por inconstitucional el artículo 9º del Reglamento de Establecimientos Farmacéuticos Privados, Decreto Ejecutivo número 16765-S de trece de diciembre de mil novecientos ochenta y tres, publicado en el diario oficial La Gaceta número 92 de quince de mayo de mil novecientos ochenta y nueve. Esta sentencia tiene efectos declarativos y retroactivos a la fecha de vigencia de la norma anulada. Reséñese este pronunciamiento en el Diario Oficial La Gaceta y publíquese íntegramente en el Boletín Judicial. Comuníquese a los Poderes Legislativo y Ejecutivo. Notifíquese.-</t>
  </si>
  <si>
    <t xml:space="preserve">Decreto Ejecutivo 16765-S Reglamento de Establecimientos Farmacéuticos Privados </t>
  </si>
  <si>
    <t>Sentencias 1014-2006 (27-09-2006), 215-2008 (06-03-2008), 474-2009 (08-05-2009), 361-2010 ( 07-04-2010), 1229-2011 (21-09-2011), 1067-2010 (13-09-2010), 1330-2010 (11-11-2010) y 1054-2011 (18-08-2011)</t>
  </si>
  <si>
    <t>ASUNTO ADMISIBILIDAD</t>
  </si>
  <si>
    <t>FECHA DE INGRESO</t>
  </si>
</sst>
</file>

<file path=xl/styles.xml><?xml version="1.0" encoding="utf-8"?>
<styleSheet xmlns="http://schemas.openxmlformats.org/spreadsheetml/2006/main">
  <fonts count="5">
    <font>
      <sz val="10"/>
      <name val="Arial"/>
      <family val="2"/>
    </font>
    <font>
      <sz val="11"/>
      <color theme="1"/>
      <name val="Calibri"/>
      <family val="2"/>
      <scheme val="minor"/>
    </font>
    <font>
      <b/>
      <sz val="9"/>
      <color indexed="81"/>
      <name val="Tahoma"/>
      <family val="2"/>
    </font>
    <font>
      <sz val="9"/>
      <color indexed="81"/>
      <name val="Tahoma"/>
      <family val="2"/>
    </font>
    <font>
      <sz val="10"/>
      <name val="Arial"/>
      <family val="2"/>
    </font>
  </fonts>
  <fills count="5">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4"/>
        <bgColor indexed="64"/>
      </patternFill>
    </fill>
  </fills>
  <borders count="1">
    <border>
      <left/>
      <right/>
      <top/>
      <bottom/>
      <diagonal/>
    </border>
  </borders>
  <cellStyleXfs count="3">
    <xf numFmtId="0" fontId="0" fillId="0" borderId="0"/>
    <xf numFmtId="0" fontId="4" fillId="0" borderId="0"/>
    <xf numFmtId="0" fontId="1" fillId="0" borderId="0"/>
  </cellStyleXfs>
  <cellXfs count="13">
    <xf numFmtId="0" fontId="0" fillId="0" borderId="0" xfId="0"/>
    <xf numFmtId="0" fontId="0" fillId="0" borderId="0" xfId="0" applyFont="1"/>
    <xf numFmtId="0" fontId="0" fillId="0" borderId="0" xfId="0" applyFont="1" applyFill="1"/>
    <xf numFmtId="0" fontId="0" fillId="0" borderId="0" xfId="0" applyFill="1"/>
    <xf numFmtId="0" fontId="4" fillId="0" borderId="0" xfId="1" applyFill="1"/>
    <xf numFmtId="0" fontId="1" fillId="0" borderId="0" xfId="2" applyFill="1"/>
    <xf numFmtId="14" fontId="0" fillId="0" borderId="0" xfId="0" applyNumberFormat="1" applyFill="1"/>
    <xf numFmtId="0" fontId="0" fillId="3" borderId="0" xfId="0" applyFill="1"/>
    <xf numFmtId="0" fontId="0" fillId="4" borderId="0" xfId="0" applyFill="1"/>
    <xf numFmtId="0" fontId="0" fillId="0" borderId="0" xfId="0" applyAlignment="1">
      <alignment wrapText="1"/>
    </xf>
    <xf numFmtId="0" fontId="0" fillId="3" borderId="0" xfId="0" applyFill="1" applyAlignment="1">
      <alignment wrapText="1"/>
    </xf>
    <xf numFmtId="0" fontId="0" fillId="2" borderId="0" xfId="0" applyFont="1" applyFill="1" applyAlignment="1">
      <alignment wrapText="1"/>
    </xf>
    <xf numFmtId="0" fontId="0" fillId="0" borderId="0" xfId="0" applyFont="1" applyAlignment="1">
      <alignment wrapText="1"/>
    </xf>
  </cellXfs>
  <cellStyles count="3">
    <cellStyle name="Normal" xfId="0" builtinId="0"/>
    <cellStyle name="Normal 2" xfId="1"/>
    <cellStyle name="Normal 3" xfId="2"/>
  </cellStyles>
  <dxfs count="1">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Z497"/>
  <sheetViews>
    <sheetView tabSelected="1" zoomScale="80" zoomScaleNormal="80" workbookViewId="0">
      <pane ySplit="1" topLeftCell="A2" activePane="bottomLeft" state="frozen"/>
      <selection pane="bottomLeft"/>
    </sheetView>
  </sheetViews>
  <sheetFormatPr baseColWidth="10" defaultRowHeight="12.75"/>
  <cols>
    <col min="1" max="4" width="11.42578125" customWidth="1"/>
    <col min="5" max="5" width="13" bestFit="1" customWidth="1"/>
    <col min="9" max="11" width="11.42578125" customWidth="1"/>
    <col min="12" max="12" width="12.85546875" customWidth="1"/>
    <col min="13" max="13" width="14" customWidth="1"/>
    <col min="14" max="19" width="11.42578125" customWidth="1"/>
    <col min="20" max="20" width="19.42578125" customWidth="1"/>
    <col min="21" max="21" width="31.5703125" customWidth="1"/>
    <col min="22" max="22" width="78.42578125" customWidth="1"/>
    <col min="23" max="23" width="12.7109375" customWidth="1"/>
    <col min="24" max="24" width="14.5703125" customWidth="1"/>
    <col min="25" max="25" width="17.140625" bestFit="1" customWidth="1"/>
    <col min="26" max="26" width="14.85546875" bestFit="1" customWidth="1"/>
    <col min="27" max="27" width="13.85546875" bestFit="1" customWidth="1"/>
    <col min="28" max="28" width="25.5703125" bestFit="1" customWidth="1"/>
    <col min="29" max="29" width="20.5703125" bestFit="1" customWidth="1"/>
    <col min="30" max="30" width="27.7109375" bestFit="1" customWidth="1"/>
    <col min="31" max="31" width="21.85546875" bestFit="1" customWidth="1"/>
    <col min="32" max="32" width="15.7109375" bestFit="1" customWidth="1"/>
    <col min="47" max="47" width="14.85546875" style="1" customWidth="1"/>
    <col min="48" max="48" width="11.42578125" style="1"/>
    <col min="49" max="49" width="17.7109375" style="1" customWidth="1"/>
    <col min="50" max="52" width="11.42578125" style="1"/>
    <col min="53" max="53" width="18.7109375" style="1" customWidth="1"/>
    <col min="54" max="54" width="11.42578125" style="1"/>
    <col min="55" max="55" width="18.140625" style="1" customWidth="1"/>
    <col min="56" max="69" width="11.42578125" style="1"/>
    <col min="70" max="70" width="16.5703125" style="1" bestFit="1" customWidth="1"/>
    <col min="71" max="77" width="7.5703125" style="1" bestFit="1" customWidth="1"/>
    <col min="78" max="78" width="14.28515625" style="1" bestFit="1" customWidth="1"/>
  </cols>
  <sheetData>
    <row r="1" spans="1:78" ht="31.5" customHeight="1">
      <c r="A1" s="9" t="s">
        <v>2</v>
      </c>
      <c r="B1" s="9" t="s">
        <v>2478</v>
      </c>
      <c r="C1" s="9" t="s">
        <v>3</v>
      </c>
      <c r="D1" s="9" t="s">
        <v>4</v>
      </c>
      <c r="E1" s="9" t="s">
        <v>5</v>
      </c>
      <c r="F1" s="9" t="s">
        <v>6</v>
      </c>
      <c r="G1" s="9" t="s">
        <v>2444</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9" t="s">
        <v>25</v>
      </c>
      <c r="AA1" s="9" t="s">
        <v>26</v>
      </c>
      <c r="AB1" s="10" t="s">
        <v>2477</v>
      </c>
      <c r="AC1" s="9" t="s">
        <v>0</v>
      </c>
      <c r="AD1" s="9" t="s">
        <v>2448</v>
      </c>
      <c r="AE1" s="9" t="s">
        <v>1</v>
      </c>
      <c r="AF1" s="9" t="s">
        <v>2467</v>
      </c>
      <c r="AG1" s="9" t="s">
        <v>27</v>
      </c>
      <c r="AH1" s="9" t="s">
        <v>28</v>
      </c>
      <c r="AI1" s="9" t="s">
        <v>29</v>
      </c>
      <c r="AJ1" s="9" t="s">
        <v>30</v>
      </c>
      <c r="AK1" s="9" t="s">
        <v>31</v>
      </c>
      <c r="AL1" s="9" t="s">
        <v>32</v>
      </c>
      <c r="AM1" s="9" t="s">
        <v>33</v>
      </c>
      <c r="AN1" s="9" t="s">
        <v>34</v>
      </c>
      <c r="AO1" s="9" t="s">
        <v>35</v>
      </c>
      <c r="AP1" s="9" t="s">
        <v>36</v>
      </c>
      <c r="AQ1" s="9" t="s">
        <v>37</v>
      </c>
      <c r="AR1" s="9" t="s">
        <v>38</v>
      </c>
      <c r="AS1" s="9" t="s">
        <v>39</v>
      </c>
      <c r="AT1" s="9" t="s">
        <v>40</v>
      </c>
      <c r="AU1" s="11" t="s">
        <v>2469</v>
      </c>
      <c r="AV1" s="12" t="s">
        <v>41</v>
      </c>
      <c r="AW1" s="12" t="s">
        <v>42</v>
      </c>
      <c r="AX1" s="12" t="s">
        <v>43</v>
      </c>
      <c r="AY1" s="12" t="s">
        <v>44</v>
      </c>
      <c r="AZ1" s="12" t="s">
        <v>45</v>
      </c>
      <c r="BA1" s="11" t="s">
        <v>2470</v>
      </c>
      <c r="BB1" s="12" t="s">
        <v>46</v>
      </c>
      <c r="BC1" s="12" t="s">
        <v>47</v>
      </c>
      <c r="BD1" s="12" t="s">
        <v>48</v>
      </c>
      <c r="BE1" s="12" t="s">
        <v>49</v>
      </c>
      <c r="BF1" s="12" t="s">
        <v>50</v>
      </c>
      <c r="BG1" s="12" t="s">
        <v>51</v>
      </c>
      <c r="BH1" s="12" t="s">
        <v>52</v>
      </c>
      <c r="BI1" s="12" t="s">
        <v>53</v>
      </c>
      <c r="BJ1" s="12" t="s">
        <v>54</v>
      </c>
      <c r="BK1" s="12" t="s">
        <v>55</v>
      </c>
      <c r="BL1" s="12" t="s">
        <v>56</v>
      </c>
      <c r="BM1" s="12" t="s">
        <v>57</v>
      </c>
      <c r="BN1" s="12" t="s">
        <v>58</v>
      </c>
      <c r="BO1" s="12" t="s">
        <v>59</v>
      </c>
      <c r="BP1" s="12" t="s">
        <v>60</v>
      </c>
      <c r="BQ1" s="12" t="s">
        <v>61</v>
      </c>
      <c r="BR1" s="11" t="s">
        <v>2468</v>
      </c>
      <c r="BS1" s="11" t="s">
        <v>55</v>
      </c>
      <c r="BT1" s="11" t="s">
        <v>56</v>
      </c>
      <c r="BU1" s="11" t="s">
        <v>57</v>
      </c>
      <c r="BV1" s="11" t="s">
        <v>58</v>
      </c>
      <c r="BW1" s="11" t="s">
        <v>59</v>
      </c>
      <c r="BX1" s="11" t="s">
        <v>60</v>
      </c>
      <c r="BY1" s="11" t="s">
        <v>61</v>
      </c>
      <c r="BZ1" s="11" t="s">
        <v>2471</v>
      </c>
    </row>
    <row r="2" spans="1:78" s="3" customFormat="1" ht="12.75" customHeight="1">
      <c r="A2" s="3" t="s">
        <v>734</v>
      </c>
      <c r="B2" s="6">
        <v>40240</v>
      </c>
      <c r="C2" s="3">
        <v>2010</v>
      </c>
      <c r="D2" s="3">
        <v>2011</v>
      </c>
      <c r="E2" s="3" t="s">
        <v>735</v>
      </c>
      <c r="F2" s="3">
        <v>40821</v>
      </c>
      <c r="G2" s="3">
        <v>581</v>
      </c>
      <c r="H2" s="3" t="s">
        <v>282</v>
      </c>
      <c r="I2" s="3" t="s">
        <v>736</v>
      </c>
      <c r="J2" s="3" t="s">
        <v>144</v>
      </c>
      <c r="K2" s="3" t="s">
        <v>67</v>
      </c>
      <c r="L2" s="3" t="s">
        <v>68</v>
      </c>
      <c r="M2" s="3">
        <v>2</v>
      </c>
      <c r="N2" s="3" t="s">
        <v>71</v>
      </c>
      <c r="O2" s="3" t="s">
        <v>88</v>
      </c>
      <c r="P2" s="3" t="s">
        <v>99</v>
      </c>
      <c r="Q2" s="3" t="s">
        <v>71</v>
      </c>
      <c r="R2" s="3" t="s">
        <v>415</v>
      </c>
      <c r="S2" s="3" t="s">
        <v>579</v>
      </c>
      <c r="T2" s="3" t="s">
        <v>390</v>
      </c>
      <c r="U2" s="3" t="s">
        <v>737</v>
      </c>
      <c r="V2" s="3" t="s">
        <v>267</v>
      </c>
      <c r="W2" s="3" t="s">
        <v>71</v>
      </c>
      <c r="X2" s="3" t="s">
        <v>612</v>
      </c>
      <c r="Y2" s="3" t="s">
        <v>77</v>
      </c>
      <c r="Z2" s="3">
        <v>7</v>
      </c>
      <c r="AA2" s="3">
        <v>0</v>
      </c>
      <c r="AB2" s="3">
        <v>0</v>
      </c>
      <c r="AC2" s="3">
        <v>0</v>
      </c>
      <c r="AD2" s="3">
        <v>0</v>
      </c>
      <c r="AE2" s="3">
        <v>0</v>
      </c>
      <c r="AF2" s="3">
        <f t="shared" ref="AF2:AF64" si="0">+Z2+AA2</f>
        <v>7</v>
      </c>
      <c r="AG2" s="3" t="s">
        <v>78</v>
      </c>
      <c r="AH2" s="3" t="s">
        <v>77</v>
      </c>
      <c r="AI2" s="3" t="s">
        <v>80</v>
      </c>
      <c r="AJ2" s="3" t="s">
        <v>107</v>
      </c>
      <c r="AK2" s="3" t="s">
        <v>81</v>
      </c>
      <c r="AL2" s="3" t="s">
        <v>82</v>
      </c>
      <c r="AM2" s="3" t="s">
        <v>79</v>
      </c>
      <c r="AU2" s="2">
        <f>COUNTA(AG2:AT2)</f>
        <v>7</v>
      </c>
      <c r="AV2" s="2" t="s">
        <v>76</v>
      </c>
      <c r="AW2" s="2"/>
      <c r="AX2" s="2"/>
      <c r="AY2" s="2"/>
      <c r="AZ2" s="2"/>
      <c r="BA2" s="2">
        <f>COUNTA(AG2:AT2,AW2:AZ2)</f>
        <v>7</v>
      </c>
      <c r="BB2" s="2" t="s">
        <v>76</v>
      </c>
      <c r="BC2" s="2"/>
      <c r="BD2" s="2"/>
      <c r="BE2" s="2"/>
      <c r="BF2" s="2"/>
      <c r="BG2" s="2"/>
      <c r="BH2" s="2"/>
      <c r="BI2" s="2"/>
      <c r="BJ2" s="2"/>
      <c r="BK2" s="2"/>
      <c r="BL2" s="2"/>
      <c r="BM2" s="2"/>
      <c r="BN2" s="2"/>
      <c r="BO2" s="2"/>
      <c r="BP2" s="2"/>
      <c r="BQ2" s="2"/>
      <c r="BR2" s="2">
        <f t="shared" ref="BR2:BR64" si="1">+IF(OR(Y2=AG2,Y2=AH2,Y2=AI2,Y2=AJ2,Y2=AK2,Y2=AL2,Y2=AM2,Y2=AN2,Y2=AO2,Y2=AP2,Y2=AQ2,Y2=AR2,Y2=AS2,Y2=AT2),1,0)</f>
        <v>1</v>
      </c>
      <c r="BS2" s="2">
        <f>+IF(OR(BK2=AG2,BK2=AH2,BK2=AI2,BK2=AJ2,BK2=AK2,BK2=AL2,BK2=AM2,BK2=AN2,BK2=AO2,BK2=AP2,BK2=AQ2,BK2=AR2,BK2=AS2,BK2=AT2),1,0)</f>
        <v>1</v>
      </c>
      <c r="BT2" s="2">
        <f>+IF(OR(BL2=$AH2,BL2=$AI2,BL2=$AJ2,BL2=$AK2,BL2=$AL2,BL2=$AM2,BL2=$AN2,BL2=$AO2,BL2=$AP2,BL2=$AQ2,BL2=$AR2,BL2=$AS2,BL2=$AT2,BL2=$AG2),1,0)</f>
        <v>1</v>
      </c>
      <c r="BU2" s="2">
        <f t="shared" ref="BU2:BX2" si="2">+IF(OR(BM2=$AH2,BM2=$AI2,BM2=$AJ2,BM2=$AK2,BM2=$AL2,BM2=$AM2,BM2=$AN2,BM2=$AO2,BM2=$AP2,BM2=$AQ2,BM2=$AR2,BM2=$AS2,BM2=$AT2,BM2=$AG2),1,0)</f>
        <v>1</v>
      </c>
      <c r="BV2" s="2">
        <f t="shared" si="2"/>
        <v>1</v>
      </c>
      <c r="BW2" s="2">
        <f t="shared" si="2"/>
        <v>1</v>
      </c>
      <c r="BX2" s="2">
        <f t="shared" si="2"/>
        <v>1</v>
      </c>
      <c r="BY2" s="2">
        <f>+IF(OR(BQ2=$AH2,BQ2=$AI2,BQ2=$AJ2,BQ2=$AK2,BQ2=$AL2,BQ2=$AM2,BQ2=$AN2,BQ2=$AO2,BQ2=$AP2,BQ2=$AQ2,BQ2=$AR2,BQ2=$AS2,BQ2=$AT2,BQ2=$AG2),1,0)</f>
        <v>1</v>
      </c>
      <c r="BZ2" s="2">
        <f>SUM(BS2:BY2)</f>
        <v>7</v>
      </c>
    </row>
    <row r="3" spans="1:78" s="3" customFormat="1" ht="12.75" customHeight="1">
      <c r="A3" s="3" t="s">
        <v>324</v>
      </c>
      <c r="B3" s="6">
        <v>41172</v>
      </c>
      <c r="C3" s="3">
        <v>2012</v>
      </c>
      <c r="D3" s="3">
        <v>2014</v>
      </c>
      <c r="E3" s="3" t="s">
        <v>325</v>
      </c>
      <c r="F3" s="3">
        <v>41836</v>
      </c>
      <c r="G3" s="3">
        <v>664</v>
      </c>
      <c r="H3" s="3" t="s">
        <v>326</v>
      </c>
      <c r="I3" s="3" t="s">
        <v>327</v>
      </c>
      <c r="J3" s="3" t="s">
        <v>66</v>
      </c>
      <c r="K3" s="3" t="s">
        <v>67</v>
      </c>
      <c r="L3" s="3" t="s">
        <v>68</v>
      </c>
      <c r="M3" s="3">
        <v>1</v>
      </c>
      <c r="N3" s="3" t="s">
        <v>69</v>
      </c>
      <c r="O3" s="3" t="s">
        <v>88</v>
      </c>
      <c r="P3" s="3" t="s">
        <v>71</v>
      </c>
      <c r="Q3" s="3" t="s">
        <v>71</v>
      </c>
      <c r="R3" s="3" t="s">
        <v>71</v>
      </c>
      <c r="S3" s="3" t="s">
        <v>71</v>
      </c>
      <c r="T3" s="3" t="s">
        <v>2438</v>
      </c>
      <c r="U3" s="3" t="s">
        <v>328</v>
      </c>
      <c r="V3" s="3" t="s">
        <v>329</v>
      </c>
      <c r="W3" s="3" t="s">
        <v>330</v>
      </c>
      <c r="X3" s="3" t="s">
        <v>612</v>
      </c>
      <c r="Y3" s="3" t="s">
        <v>80</v>
      </c>
      <c r="Z3" s="3">
        <v>0</v>
      </c>
      <c r="AA3" s="3">
        <v>7</v>
      </c>
      <c r="AB3" s="3">
        <v>0</v>
      </c>
      <c r="AC3" s="3">
        <v>0</v>
      </c>
      <c r="AD3" s="3">
        <v>0</v>
      </c>
      <c r="AE3" s="3">
        <v>0</v>
      </c>
      <c r="AF3" s="3">
        <f t="shared" si="0"/>
        <v>7</v>
      </c>
      <c r="AN3" s="3" t="s">
        <v>201</v>
      </c>
      <c r="AO3" s="3" t="s">
        <v>80</v>
      </c>
      <c r="AP3" s="3" t="s">
        <v>107</v>
      </c>
      <c r="AQ3" s="3" t="s">
        <v>81</v>
      </c>
      <c r="AR3" s="3" t="s">
        <v>78</v>
      </c>
      <c r="AS3" s="3" t="s">
        <v>93</v>
      </c>
      <c r="AT3" s="3" t="s">
        <v>82</v>
      </c>
      <c r="AU3" s="2">
        <f t="shared" ref="AU3:AU65" si="3">COUNTA(AG3:AT3)</f>
        <v>7</v>
      </c>
      <c r="AV3" s="2" t="s">
        <v>76</v>
      </c>
      <c r="AW3" s="2"/>
      <c r="AX3" s="2"/>
      <c r="AY3" s="2"/>
      <c r="AZ3" s="2"/>
      <c r="BA3" s="2">
        <f t="shared" ref="BA3:BA65" si="4">COUNTA(AG3:AT3,AW3:AZ3)</f>
        <v>7</v>
      </c>
      <c r="BB3" s="2" t="s">
        <v>76</v>
      </c>
      <c r="BC3" s="2"/>
      <c r="BD3" s="2"/>
      <c r="BE3" s="2"/>
      <c r="BF3" s="2"/>
      <c r="BG3" s="2"/>
      <c r="BH3" s="2"/>
      <c r="BI3" s="2"/>
      <c r="BJ3" s="2"/>
      <c r="BK3" s="2" t="s">
        <v>93</v>
      </c>
      <c r="BL3" s="2" t="s">
        <v>201</v>
      </c>
      <c r="BM3" s="2"/>
      <c r="BN3" s="2"/>
      <c r="BO3" s="2"/>
      <c r="BP3" s="2"/>
      <c r="BQ3" s="2"/>
      <c r="BR3" s="2">
        <f t="shared" si="1"/>
        <v>1</v>
      </c>
      <c r="BS3" s="2">
        <f t="shared" ref="BS3:BS65" si="5">+IF(OR(BK3=AG3,BK3=AH3,BK3=AI3,BK3=AJ3,BK3=AK3,BK3=AL3,BK3=AM3,BK3=AN3,BK3=AO3,BK3=AP3,BK3=AQ3,BK3=AR3,BK3=AS3,BK3=AT3),1,0)</f>
        <v>1</v>
      </c>
      <c r="BT3" s="2">
        <f t="shared" ref="BT3:BT65" si="6">+IF(OR(BL3=$AH3,BL3=$AI3,BL3=$AJ3,BL3=$AK3,BL3=$AL3,BL3=$AM3,BL3=$AN3,BL3=$AO3,BL3=$AP3,BL3=$AQ3,BL3=$AR3,BL3=$AS3,BL3=$AT3,BL3=$AG3),1,0)</f>
        <v>1</v>
      </c>
      <c r="BU3" s="2">
        <f t="shared" ref="BU3:BU65" si="7">+IF(OR(BM3=$AH3,BM3=$AI3,BM3=$AJ3,BM3=$AK3,BM3=$AL3,BM3=$AM3,BM3=$AN3,BM3=$AO3,BM3=$AP3,BM3=$AQ3,BM3=$AR3,BM3=$AS3,BM3=$AT3,BM3=$AG3),1,0)</f>
        <v>1</v>
      </c>
      <c r="BV3" s="2">
        <f t="shared" ref="BV3:BV65" si="8">+IF(OR(BN3=$AH3,BN3=$AI3,BN3=$AJ3,BN3=$AK3,BN3=$AL3,BN3=$AM3,BN3=$AN3,BN3=$AO3,BN3=$AP3,BN3=$AQ3,BN3=$AR3,BN3=$AS3,BN3=$AT3,BN3=$AG3),1,0)</f>
        <v>1</v>
      </c>
      <c r="BW3" s="2">
        <f t="shared" ref="BW3:BW65" si="9">+IF(OR(BO3=$AH3,BO3=$AI3,BO3=$AJ3,BO3=$AK3,BO3=$AL3,BO3=$AM3,BO3=$AN3,BO3=$AO3,BO3=$AP3,BO3=$AQ3,BO3=$AR3,BO3=$AS3,BO3=$AT3,BO3=$AG3),1,0)</f>
        <v>1</v>
      </c>
      <c r="BX3" s="2">
        <f t="shared" ref="BX3:BX65" si="10">+IF(OR(BP3=$AH3,BP3=$AI3,BP3=$AJ3,BP3=$AK3,BP3=$AL3,BP3=$AM3,BP3=$AN3,BP3=$AO3,BP3=$AP3,BP3=$AQ3,BP3=$AR3,BP3=$AS3,BP3=$AT3,BP3=$AG3),1,0)</f>
        <v>1</v>
      </c>
      <c r="BY3" s="2">
        <f t="shared" ref="BY3:BY65" si="11">+IF(OR(BQ3=$AH3,BQ3=$AI3,BQ3=$AJ3,BQ3=$AK3,BQ3=$AL3,BQ3=$AM3,BQ3=$AN3,BQ3=$AO3,BQ3=$AP3,BQ3=$AQ3,BQ3=$AR3,BQ3=$AS3,BQ3=$AT3,BQ3=$AG3),1,0)</f>
        <v>1</v>
      </c>
      <c r="BZ3" s="2">
        <f t="shared" ref="BZ3:BZ65" si="12">SUM(BS3:BY3)</f>
        <v>7</v>
      </c>
    </row>
    <row r="4" spans="1:78" s="3" customFormat="1" ht="12.75" customHeight="1">
      <c r="A4" s="3" t="s">
        <v>1412</v>
      </c>
      <c r="B4" s="6">
        <v>38706</v>
      </c>
      <c r="C4" s="3">
        <v>2005</v>
      </c>
      <c r="D4" s="3">
        <v>2009</v>
      </c>
      <c r="E4" s="3" t="s">
        <v>1413</v>
      </c>
      <c r="F4" s="3">
        <v>39869</v>
      </c>
      <c r="G4" s="3">
        <v>1163</v>
      </c>
      <c r="H4" s="3" t="s">
        <v>282</v>
      </c>
      <c r="I4" s="3" t="s">
        <v>1414</v>
      </c>
      <c r="J4" s="3" t="s">
        <v>144</v>
      </c>
      <c r="K4" s="3" t="s">
        <v>67</v>
      </c>
      <c r="L4" s="3" t="s">
        <v>68</v>
      </c>
      <c r="M4" s="3">
        <v>2</v>
      </c>
      <c r="N4" s="3" t="s">
        <v>69</v>
      </c>
      <c r="O4" s="3" t="s">
        <v>88</v>
      </c>
      <c r="P4" s="3" t="s">
        <v>99</v>
      </c>
      <c r="Q4" s="3" t="s">
        <v>71</v>
      </c>
      <c r="R4" s="3" t="s">
        <v>71</v>
      </c>
      <c r="S4" s="3" t="s">
        <v>71</v>
      </c>
      <c r="T4" s="3" t="s">
        <v>73</v>
      </c>
      <c r="U4" s="3" t="s">
        <v>1415</v>
      </c>
      <c r="V4" s="3" t="s">
        <v>267</v>
      </c>
      <c r="W4" s="3" t="s">
        <v>71</v>
      </c>
      <c r="X4" s="3" t="s">
        <v>612</v>
      </c>
      <c r="Y4" s="3" t="s">
        <v>781</v>
      </c>
      <c r="Z4" s="3">
        <v>7</v>
      </c>
      <c r="AA4" s="3">
        <v>0</v>
      </c>
      <c r="AB4" s="3">
        <v>0</v>
      </c>
      <c r="AC4" s="3">
        <v>0</v>
      </c>
      <c r="AD4" s="3">
        <v>0</v>
      </c>
      <c r="AE4" s="3">
        <v>0</v>
      </c>
      <c r="AF4" s="3">
        <f t="shared" si="0"/>
        <v>7</v>
      </c>
      <c r="AG4" s="3" t="s">
        <v>781</v>
      </c>
      <c r="AH4" s="3" t="s">
        <v>79</v>
      </c>
      <c r="AI4" s="3" t="s">
        <v>80</v>
      </c>
      <c r="AJ4" s="3" t="s">
        <v>107</v>
      </c>
      <c r="AK4" s="3" t="s">
        <v>81</v>
      </c>
      <c r="AL4" s="3" t="s">
        <v>180</v>
      </c>
      <c r="AM4" s="3" t="s">
        <v>711</v>
      </c>
      <c r="AU4" s="2">
        <f t="shared" si="3"/>
        <v>7</v>
      </c>
      <c r="AV4" s="2" t="s">
        <v>76</v>
      </c>
      <c r="AW4" s="2"/>
      <c r="AX4" s="2"/>
      <c r="AY4" s="2"/>
      <c r="AZ4" s="2"/>
      <c r="BA4" s="2">
        <f t="shared" si="4"/>
        <v>7</v>
      </c>
      <c r="BB4" s="2" t="s">
        <v>76</v>
      </c>
      <c r="BC4" s="2"/>
      <c r="BD4" s="2"/>
      <c r="BE4" s="2"/>
      <c r="BF4" s="2"/>
      <c r="BG4" s="2"/>
      <c r="BH4" s="2"/>
      <c r="BI4" s="2"/>
      <c r="BJ4" s="2"/>
      <c r="BK4" s="2" t="s">
        <v>180</v>
      </c>
      <c r="BL4" s="2" t="s">
        <v>711</v>
      </c>
      <c r="BM4" s="2"/>
      <c r="BN4" s="2"/>
      <c r="BO4" s="2"/>
      <c r="BP4" s="2"/>
      <c r="BQ4" s="2"/>
      <c r="BR4" s="2">
        <f t="shared" si="1"/>
        <v>1</v>
      </c>
      <c r="BS4" s="2">
        <f t="shared" si="5"/>
        <v>1</v>
      </c>
      <c r="BT4" s="2">
        <f t="shared" si="6"/>
        <v>1</v>
      </c>
      <c r="BU4" s="2">
        <f t="shared" si="7"/>
        <v>1</v>
      </c>
      <c r="BV4" s="2">
        <f t="shared" si="8"/>
        <v>1</v>
      </c>
      <c r="BW4" s="2">
        <f t="shared" si="9"/>
        <v>1</v>
      </c>
      <c r="BX4" s="2">
        <f t="shared" si="10"/>
        <v>1</v>
      </c>
      <c r="BY4" s="2">
        <f t="shared" si="11"/>
        <v>1</v>
      </c>
      <c r="BZ4" s="2">
        <f t="shared" si="12"/>
        <v>7</v>
      </c>
    </row>
    <row r="5" spans="1:78" s="3" customFormat="1" ht="12.75" customHeight="1">
      <c r="A5" s="3" t="s">
        <v>1259</v>
      </c>
      <c r="B5" s="6">
        <v>40851</v>
      </c>
      <c r="C5" s="3">
        <v>2011</v>
      </c>
      <c r="D5" s="3">
        <v>2012</v>
      </c>
      <c r="E5" s="3" t="s">
        <v>1260</v>
      </c>
      <c r="F5" s="3">
        <v>41248</v>
      </c>
      <c r="G5" s="3">
        <v>397</v>
      </c>
      <c r="H5" s="3" t="s">
        <v>154</v>
      </c>
      <c r="I5" s="3" t="s">
        <v>1261</v>
      </c>
      <c r="J5" s="3" t="s">
        <v>156</v>
      </c>
      <c r="K5" s="3" t="s">
        <v>67</v>
      </c>
      <c r="L5" s="3" t="s">
        <v>68</v>
      </c>
      <c r="M5" s="3">
        <v>1</v>
      </c>
      <c r="N5" s="3" t="s">
        <v>1889</v>
      </c>
      <c r="O5" s="3" t="s">
        <v>88</v>
      </c>
      <c r="P5" s="3" t="s">
        <v>99</v>
      </c>
      <c r="Q5" s="3" t="s">
        <v>1375</v>
      </c>
      <c r="R5" s="3" t="s">
        <v>1262</v>
      </c>
      <c r="S5" s="3" t="s">
        <v>579</v>
      </c>
      <c r="T5" s="3" t="s">
        <v>390</v>
      </c>
      <c r="U5" s="3" t="s">
        <v>1263</v>
      </c>
      <c r="V5" s="3" t="s">
        <v>365</v>
      </c>
      <c r="W5" s="3" t="s">
        <v>1264</v>
      </c>
      <c r="X5" s="3" t="s">
        <v>612</v>
      </c>
      <c r="Y5" s="3" t="s">
        <v>107</v>
      </c>
      <c r="Z5" s="3">
        <v>6</v>
      </c>
      <c r="AA5" s="3">
        <v>1</v>
      </c>
      <c r="AB5" s="3">
        <v>0</v>
      </c>
      <c r="AC5" s="3">
        <v>1</v>
      </c>
      <c r="AD5" s="3">
        <v>0</v>
      </c>
      <c r="AE5" s="3">
        <v>0</v>
      </c>
      <c r="AF5" s="3">
        <f t="shared" si="0"/>
        <v>7</v>
      </c>
      <c r="AG5" s="3" t="s">
        <v>83</v>
      </c>
      <c r="AH5" s="3" t="s">
        <v>107</v>
      </c>
      <c r="AI5" s="3" t="s">
        <v>79</v>
      </c>
      <c r="AJ5" s="3" t="s">
        <v>81</v>
      </c>
      <c r="AK5" s="3" t="s">
        <v>82</v>
      </c>
      <c r="AL5" s="3" t="s">
        <v>93</v>
      </c>
      <c r="AN5" s="3" t="s">
        <v>78</v>
      </c>
      <c r="AU5" s="2">
        <f t="shared" si="3"/>
        <v>7</v>
      </c>
      <c r="AV5" s="2" t="s">
        <v>84</v>
      </c>
      <c r="AW5" s="2">
        <v>1</v>
      </c>
      <c r="AX5" s="2" t="s">
        <v>78</v>
      </c>
      <c r="AY5" s="2"/>
      <c r="AZ5" s="2"/>
      <c r="BA5" s="2">
        <f t="shared" si="4"/>
        <v>9</v>
      </c>
      <c r="BB5" s="2" t="s">
        <v>76</v>
      </c>
      <c r="BC5" s="2"/>
      <c r="BD5" s="2"/>
      <c r="BE5" s="2"/>
      <c r="BF5" s="2"/>
      <c r="BG5" s="2"/>
      <c r="BH5" s="2"/>
      <c r="BI5" s="2"/>
      <c r="BJ5" s="2"/>
      <c r="BK5" s="2" t="s">
        <v>83</v>
      </c>
      <c r="BL5" s="2" t="s">
        <v>93</v>
      </c>
      <c r="BM5" s="2"/>
      <c r="BN5" s="2"/>
      <c r="BO5" s="2"/>
      <c r="BP5" s="2"/>
      <c r="BQ5" s="2"/>
      <c r="BR5" s="2">
        <f t="shared" si="1"/>
        <v>1</v>
      </c>
      <c r="BS5" s="2">
        <f t="shared" si="5"/>
        <v>1</v>
      </c>
      <c r="BT5" s="2">
        <f t="shared" si="6"/>
        <v>1</v>
      </c>
      <c r="BU5" s="2">
        <f t="shared" si="7"/>
        <v>1</v>
      </c>
      <c r="BV5" s="2">
        <f t="shared" si="8"/>
        <v>1</v>
      </c>
      <c r="BW5" s="2">
        <f t="shared" si="9"/>
        <v>1</v>
      </c>
      <c r="BX5" s="2">
        <f t="shared" si="10"/>
        <v>1</v>
      </c>
      <c r="BY5" s="2">
        <f t="shared" si="11"/>
        <v>1</v>
      </c>
      <c r="BZ5" s="2">
        <f t="shared" si="12"/>
        <v>7</v>
      </c>
    </row>
    <row r="6" spans="1:78" s="3" customFormat="1" ht="12.75" customHeight="1">
      <c r="A6" s="3" t="s">
        <v>1116</v>
      </c>
      <c r="B6" s="6">
        <v>40742</v>
      </c>
      <c r="C6" s="3">
        <v>2011</v>
      </c>
      <c r="D6" s="3">
        <v>2012</v>
      </c>
      <c r="E6" s="3" t="s">
        <v>1117</v>
      </c>
      <c r="F6" s="3">
        <v>41248</v>
      </c>
      <c r="G6" s="3">
        <v>506</v>
      </c>
      <c r="H6" s="3" t="s">
        <v>154</v>
      </c>
      <c r="I6" s="3" t="s">
        <v>1118</v>
      </c>
      <c r="J6" s="3" t="s">
        <v>66</v>
      </c>
      <c r="K6" s="3" t="s">
        <v>67</v>
      </c>
      <c r="L6" s="3" t="s">
        <v>68</v>
      </c>
      <c r="M6" s="3">
        <v>1</v>
      </c>
      <c r="N6" s="3" t="s">
        <v>69</v>
      </c>
      <c r="O6" s="3" t="s">
        <v>88</v>
      </c>
      <c r="P6" s="3" t="s">
        <v>99</v>
      </c>
      <c r="Q6" s="3" t="s">
        <v>89</v>
      </c>
      <c r="R6" s="3" t="s">
        <v>415</v>
      </c>
      <c r="S6" s="3" t="s">
        <v>579</v>
      </c>
      <c r="T6" s="3" t="s">
        <v>390</v>
      </c>
      <c r="U6" s="3" t="s">
        <v>998</v>
      </c>
      <c r="V6" s="3" t="s">
        <v>780</v>
      </c>
      <c r="W6" s="3" t="s">
        <v>71</v>
      </c>
      <c r="X6" s="3" t="s">
        <v>612</v>
      </c>
      <c r="Y6" s="3" t="s">
        <v>107</v>
      </c>
      <c r="Z6" s="3">
        <v>0</v>
      </c>
      <c r="AA6" s="3">
        <v>7</v>
      </c>
      <c r="AB6" s="3">
        <v>0</v>
      </c>
      <c r="AC6" s="3">
        <v>0</v>
      </c>
      <c r="AD6" s="3">
        <v>0</v>
      </c>
      <c r="AE6" s="3">
        <v>0</v>
      </c>
      <c r="AF6" s="3">
        <f t="shared" si="0"/>
        <v>7</v>
      </c>
      <c r="AN6" s="3" t="s">
        <v>82</v>
      </c>
      <c r="AO6" s="3" t="s">
        <v>107</v>
      </c>
      <c r="AP6" s="3" t="s">
        <v>79</v>
      </c>
      <c r="AQ6" s="3" t="s">
        <v>81</v>
      </c>
      <c r="AR6" s="3" t="s">
        <v>78</v>
      </c>
      <c r="AS6" s="3" t="s">
        <v>83</v>
      </c>
      <c r="AT6" s="3" t="s">
        <v>93</v>
      </c>
      <c r="AU6" s="2">
        <f t="shared" si="3"/>
        <v>7</v>
      </c>
      <c r="AV6" s="2" t="s">
        <v>76</v>
      </c>
      <c r="AW6" s="2"/>
      <c r="AX6" s="2"/>
      <c r="AY6" s="2"/>
      <c r="AZ6" s="2"/>
      <c r="BA6" s="2">
        <f t="shared" si="4"/>
        <v>7</v>
      </c>
      <c r="BB6" s="2" t="s">
        <v>76</v>
      </c>
      <c r="BC6" s="2"/>
      <c r="BD6" s="2"/>
      <c r="BE6" s="2"/>
      <c r="BF6" s="2"/>
      <c r="BG6" s="2"/>
      <c r="BH6" s="2"/>
      <c r="BI6" s="2"/>
      <c r="BJ6" s="2"/>
      <c r="BK6" s="2" t="s">
        <v>83</v>
      </c>
      <c r="BL6" s="2" t="s">
        <v>93</v>
      </c>
      <c r="BM6" s="2"/>
      <c r="BN6" s="2"/>
      <c r="BO6" s="2"/>
      <c r="BP6" s="2"/>
      <c r="BQ6" s="2"/>
      <c r="BR6" s="2">
        <f t="shared" si="1"/>
        <v>1</v>
      </c>
      <c r="BS6" s="2">
        <f t="shared" si="5"/>
        <v>1</v>
      </c>
      <c r="BT6" s="2">
        <f t="shared" si="6"/>
        <v>1</v>
      </c>
      <c r="BU6" s="2">
        <f t="shared" si="7"/>
        <v>1</v>
      </c>
      <c r="BV6" s="2">
        <f t="shared" si="8"/>
        <v>1</v>
      </c>
      <c r="BW6" s="2">
        <f t="shared" si="9"/>
        <v>1</v>
      </c>
      <c r="BX6" s="2">
        <f t="shared" si="10"/>
        <v>1</v>
      </c>
      <c r="BY6" s="2">
        <f t="shared" si="11"/>
        <v>1</v>
      </c>
      <c r="BZ6" s="2">
        <f t="shared" si="12"/>
        <v>7</v>
      </c>
    </row>
    <row r="7" spans="1:78" s="3" customFormat="1" ht="12.75" customHeight="1">
      <c r="A7" s="3" t="s">
        <v>161</v>
      </c>
      <c r="B7" s="6">
        <v>40989</v>
      </c>
      <c r="C7" s="3">
        <v>2012</v>
      </c>
      <c r="D7" s="3">
        <v>2013</v>
      </c>
      <c r="E7" s="3" t="s">
        <v>162</v>
      </c>
      <c r="F7" s="3">
        <v>41507</v>
      </c>
      <c r="G7" s="3">
        <v>518</v>
      </c>
      <c r="H7" s="3" t="s">
        <v>163</v>
      </c>
      <c r="I7" s="3" t="s">
        <v>164</v>
      </c>
      <c r="J7" s="3" t="s">
        <v>66</v>
      </c>
      <c r="K7" s="3" t="s">
        <v>67</v>
      </c>
      <c r="L7" s="3" t="s">
        <v>124</v>
      </c>
      <c r="M7" s="3">
        <v>1</v>
      </c>
      <c r="N7" s="3" t="s">
        <v>69</v>
      </c>
      <c r="O7" s="3" t="s">
        <v>165</v>
      </c>
      <c r="P7" s="3" t="s">
        <v>99</v>
      </c>
      <c r="Q7" s="3" t="s">
        <v>71</v>
      </c>
      <c r="R7" s="3" t="s">
        <v>71</v>
      </c>
      <c r="S7" s="3" t="s">
        <v>71</v>
      </c>
      <c r="T7" s="3" t="s">
        <v>166</v>
      </c>
      <c r="U7" s="3" t="s">
        <v>167</v>
      </c>
      <c r="V7" s="3" t="s">
        <v>71</v>
      </c>
      <c r="W7" s="3" t="s">
        <v>71</v>
      </c>
      <c r="X7" s="3" t="s">
        <v>612</v>
      </c>
      <c r="Y7" s="3" t="s">
        <v>80</v>
      </c>
      <c r="Z7" s="3">
        <v>3</v>
      </c>
      <c r="AA7" s="3">
        <v>4</v>
      </c>
      <c r="AB7" s="3">
        <v>0</v>
      </c>
      <c r="AC7" s="3">
        <v>3</v>
      </c>
      <c r="AD7" s="3">
        <v>0</v>
      </c>
      <c r="AE7" s="3">
        <v>1</v>
      </c>
      <c r="AF7" s="3">
        <f t="shared" si="0"/>
        <v>7</v>
      </c>
      <c r="AG7" s="3" t="s">
        <v>107</v>
      </c>
      <c r="AH7" s="3" t="s">
        <v>81</v>
      </c>
      <c r="AI7" s="3" t="s">
        <v>93</v>
      </c>
      <c r="AN7" s="3" t="s">
        <v>78</v>
      </c>
      <c r="AO7" s="3" t="s">
        <v>80</v>
      </c>
      <c r="AP7" s="3" t="s">
        <v>94</v>
      </c>
      <c r="AQ7" s="3" t="s">
        <v>82</v>
      </c>
      <c r="AU7" s="2">
        <f t="shared" si="3"/>
        <v>7</v>
      </c>
      <c r="AV7" s="2" t="s">
        <v>84</v>
      </c>
      <c r="AW7" s="2">
        <v>1</v>
      </c>
      <c r="AX7" s="2" t="s">
        <v>107</v>
      </c>
      <c r="AY7" s="2" t="s">
        <v>81</v>
      </c>
      <c r="AZ7" s="2" t="s">
        <v>93</v>
      </c>
      <c r="BA7" s="2">
        <f t="shared" si="4"/>
        <v>11</v>
      </c>
      <c r="BB7" s="2" t="s">
        <v>84</v>
      </c>
      <c r="BC7" s="2">
        <v>1</v>
      </c>
      <c r="BD7" s="2" t="s">
        <v>82</v>
      </c>
      <c r="BE7" s="2"/>
      <c r="BF7" s="2"/>
      <c r="BG7" s="2"/>
      <c r="BH7" s="2"/>
      <c r="BI7" s="2"/>
      <c r="BJ7" s="2"/>
      <c r="BK7" s="2" t="s">
        <v>94</v>
      </c>
      <c r="BL7" s="2" t="s">
        <v>93</v>
      </c>
      <c r="BM7" s="2"/>
      <c r="BN7" s="2"/>
      <c r="BO7" s="2"/>
      <c r="BP7" s="2"/>
      <c r="BQ7" s="2"/>
      <c r="BR7" s="2">
        <f t="shared" si="1"/>
        <v>1</v>
      </c>
      <c r="BS7" s="2">
        <f t="shared" si="5"/>
        <v>1</v>
      </c>
      <c r="BT7" s="2">
        <f t="shared" si="6"/>
        <v>1</v>
      </c>
      <c r="BU7" s="2">
        <f t="shared" si="7"/>
        <v>1</v>
      </c>
      <c r="BV7" s="2">
        <f t="shared" si="8"/>
        <v>1</v>
      </c>
      <c r="BW7" s="2">
        <f t="shared" si="9"/>
        <v>1</v>
      </c>
      <c r="BX7" s="2">
        <f t="shared" si="10"/>
        <v>1</v>
      </c>
      <c r="BY7" s="2">
        <f t="shared" si="11"/>
        <v>1</v>
      </c>
      <c r="BZ7" s="2">
        <f t="shared" si="12"/>
        <v>7</v>
      </c>
    </row>
    <row r="8" spans="1:78" s="3" customFormat="1" ht="12.75" customHeight="1">
      <c r="A8" s="3" t="s">
        <v>701</v>
      </c>
      <c r="B8" s="6">
        <v>41301</v>
      </c>
      <c r="C8" s="3">
        <v>2013</v>
      </c>
      <c r="D8" s="3">
        <v>2013</v>
      </c>
      <c r="E8" s="3" t="s">
        <v>702</v>
      </c>
      <c r="F8" s="3">
        <v>41577</v>
      </c>
      <c r="G8" s="3">
        <v>276</v>
      </c>
      <c r="H8" s="3" t="s">
        <v>154</v>
      </c>
      <c r="I8" s="3" t="s">
        <v>703</v>
      </c>
      <c r="J8" s="3" t="s">
        <v>66</v>
      </c>
      <c r="K8" s="3" t="s">
        <v>67</v>
      </c>
      <c r="L8" s="3" t="s">
        <v>124</v>
      </c>
      <c r="M8" s="3">
        <v>1</v>
      </c>
      <c r="N8" s="3" t="s">
        <v>709</v>
      </c>
      <c r="O8" s="3" t="s">
        <v>165</v>
      </c>
      <c r="P8" s="3" t="s">
        <v>99</v>
      </c>
      <c r="Q8" s="3" t="s">
        <v>71</v>
      </c>
      <c r="R8" s="3" t="s">
        <v>71</v>
      </c>
      <c r="S8" s="3" t="s">
        <v>71</v>
      </c>
      <c r="T8" s="3" t="s">
        <v>2438</v>
      </c>
      <c r="U8" s="3" t="s">
        <v>704</v>
      </c>
      <c r="V8" s="3" t="s">
        <v>267</v>
      </c>
      <c r="W8" s="3" t="s">
        <v>705</v>
      </c>
      <c r="X8" s="3" t="s">
        <v>84</v>
      </c>
      <c r="Y8" s="3" t="s">
        <v>80</v>
      </c>
      <c r="Z8" s="3">
        <v>0</v>
      </c>
      <c r="AA8" s="3">
        <v>7</v>
      </c>
      <c r="AB8" s="3">
        <v>0</v>
      </c>
      <c r="AC8" s="3">
        <v>0</v>
      </c>
      <c r="AD8" s="3">
        <v>0</v>
      </c>
      <c r="AE8" s="3">
        <v>0</v>
      </c>
      <c r="AF8" s="3">
        <f t="shared" si="0"/>
        <v>7</v>
      </c>
      <c r="AN8" s="3" t="s">
        <v>81</v>
      </c>
      <c r="AO8" s="3" t="s">
        <v>80</v>
      </c>
      <c r="AP8" s="3" t="s">
        <v>78</v>
      </c>
      <c r="AQ8" s="3" t="s">
        <v>82</v>
      </c>
      <c r="AR8" s="3" t="s">
        <v>94</v>
      </c>
      <c r="AS8" s="3" t="s">
        <v>93</v>
      </c>
      <c r="AT8" s="3" t="s">
        <v>113</v>
      </c>
      <c r="AU8" s="2">
        <f t="shared" si="3"/>
        <v>7</v>
      </c>
      <c r="AV8" s="2" t="s">
        <v>76</v>
      </c>
      <c r="AW8" s="2"/>
      <c r="AX8" s="2"/>
      <c r="AY8" s="2"/>
      <c r="AZ8" s="2"/>
      <c r="BA8" s="2">
        <f t="shared" si="4"/>
        <v>7</v>
      </c>
      <c r="BB8" s="2" t="s">
        <v>76</v>
      </c>
      <c r="BC8" s="2"/>
      <c r="BD8" s="2"/>
      <c r="BE8" s="2"/>
      <c r="BF8" s="2"/>
      <c r="BG8" s="2"/>
      <c r="BH8" s="2"/>
      <c r="BI8" s="2"/>
      <c r="BJ8" s="2"/>
      <c r="BK8" s="2" t="s">
        <v>93</v>
      </c>
      <c r="BL8" s="2" t="s">
        <v>113</v>
      </c>
      <c r="BM8" s="2" t="s">
        <v>94</v>
      </c>
      <c r="BN8" s="2"/>
      <c r="BO8" s="2"/>
      <c r="BP8" s="2"/>
      <c r="BQ8" s="2"/>
      <c r="BR8" s="2">
        <f t="shared" si="1"/>
        <v>1</v>
      </c>
      <c r="BS8" s="2">
        <f t="shared" si="5"/>
        <v>1</v>
      </c>
      <c r="BT8" s="2">
        <f t="shared" si="6"/>
        <v>1</v>
      </c>
      <c r="BU8" s="2">
        <f t="shared" si="7"/>
        <v>1</v>
      </c>
      <c r="BV8" s="2">
        <f t="shared" si="8"/>
        <v>1</v>
      </c>
      <c r="BW8" s="2">
        <f t="shared" si="9"/>
        <v>1</v>
      </c>
      <c r="BX8" s="2">
        <f t="shared" si="10"/>
        <v>1</v>
      </c>
      <c r="BY8" s="2">
        <f t="shared" si="11"/>
        <v>1</v>
      </c>
      <c r="BZ8" s="2">
        <f t="shared" si="12"/>
        <v>7</v>
      </c>
    </row>
    <row r="9" spans="1:78" s="3" customFormat="1" ht="12.75" customHeight="1">
      <c r="A9" s="3" t="s">
        <v>1563</v>
      </c>
      <c r="B9" s="6">
        <v>39851</v>
      </c>
      <c r="C9" s="3">
        <v>2009</v>
      </c>
      <c r="D9" s="3">
        <v>2011</v>
      </c>
      <c r="E9" s="3" t="s">
        <v>1564</v>
      </c>
      <c r="F9" s="3">
        <v>40828</v>
      </c>
      <c r="G9" s="3">
        <v>977</v>
      </c>
      <c r="H9" s="3" t="s">
        <v>87</v>
      </c>
      <c r="I9" s="3" t="s">
        <v>1565</v>
      </c>
      <c r="J9" s="3" t="s">
        <v>144</v>
      </c>
      <c r="K9" s="3" t="s">
        <v>67</v>
      </c>
      <c r="L9" s="3" t="s">
        <v>124</v>
      </c>
      <c r="M9" s="3">
        <v>1</v>
      </c>
      <c r="N9" s="3" t="s">
        <v>71</v>
      </c>
      <c r="O9" s="3" t="s">
        <v>133</v>
      </c>
      <c r="P9" s="3" t="s">
        <v>71</v>
      </c>
      <c r="Q9" s="3" t="s">
        <v>71</v>
      </c>
      <c r="R9" s="3" t="s">
        <v>71</v>
      </c>
      <c r="S9" s="3" t="s">
        <v>71</v>
      </c>
      <c r="T9" s="3" t="s">
        <v>390</v>
      </c>
      <c r="U9" s="3" t="s">
        <v>1566</v>
      </c>
      <c r="V9" s="3" t="s">
        <v>1567</v>
      </c>
      <c r="W9" s="3" t="s">
        <v>71</v>
      </c>
      <c r="X9" s="3" t="s">
        <v>612</v>
      </c>
      <c r="Y9" s="3" t="s">
        <v>80</v>
      </c>
      <c r="Z9" s="3">
        <v>4</v>
      </c>
      <c r="AA9" s="3">
        <v>3</v>
      </c>
      <c r="AB9" s="3">
        <v>0</v>
      </c>
      <c r="AC9" s="3">
        <v>3</v>
      </c>
      <c r="AD9" s="3">
        <v>0</v>
      </c>
      <c r="AE9" s="3">
        <v>2</v>
      </c>
      <c r="AF9" s="3">
        <f t="shared" si="0"/>
        <v>7</v>
      </c>
      <c r="AG9" s="3" t="s">
        <v>81</v>
      </c>
      <c r="AH9" s="3" t="s">
        <v>107</v>
      </c>
      <c r="AI9" s="3" t="s">
        <v>80</v>
      </c>
      <c r="AJ9" s="3" t="s">
        <v>179</v>
      </c>
      <c r="AN9" s="3" t="s">
        <v>78</v>
      </c>
      <c r="AO9" s="3" t="s">
        <v>94</v>
      </c>
      <c r="AP9" s="3" t="s">
        <v>79</v>
      </c>
      <c r="AU9" s="2">
        <f t="shared" si="3"/>
        <v>7</v>
      </c>
      <c r="AV9" s="2" t="s">
        <v>84</v>
      </c>
      <c r="AW9" s="2">
        <v>2</v>
      </c>
      <c r="AX9" s="2" t="s">
        <v>78</v>
      </c>
      <c r="AY9" s="2" t="s">
        <v>94</v>
      </c>
      <c r="AZ9" s="2" t="s">
        <v>79</v>
      </c>
      <c r="BA9" s="2">
        <f t="shared" si="4"/>
        <v>11</v>
      </c>
      <c r="BB9" s="2" t="s">
        <v>84</v>
      </c>
      <c r="BC9" s="2">
        <v>2</v>
      </c>
      <c r="BD9" s="2" t="s">
        <v>81</v>
      </c>
      <c r="BE9" s="2" t="s">
        <v>79</v>
      </c>
      <c r="BF9" s="2"/>
      <c r="BG9" s="2"/>
      <c r="BH9" s="2"/>
      <c r="BI9" s="2"/>
      <c r="BJ9" s="2"/>
      <c r="BK9" s="2" t="s">
        <v>94</v>
      </c>
      <c r="BL9" s="2" t="s">
        <v>179</v>
      </c>
      <c r="BM9" s="2"/>
      <c r="BN9" s="2"/>
      <c r="BO9" s="2"/>
      <c r="BP9" s="2"/>
      <c r="BQ9" s="2"/>
      <c r="BR9" s="2">
        <f t="shared" si="1"/>
        <v>1</v>
      </c>
      <c r="BS9" s="2">
        <f t="shared" si="5"/>
        <v>1</v>
      </c>
      <c r="BT9" s="2">
        <f t="shared" si="6"/>
        <v>1</v>
      </c>
      <c r="BU9" s="2">
        <f t="shared" si="7"/>
        <v>1</v>
      </c>
      <c r="BV9" s="2">
        <f t="shared" si="8"/>
        <v>1</v>
      </c>
      <c r="BW9" s="2">
        <f t="shared" si="9"/>
        <v>1</v>
      </c>
      <c r="BX9" s="2">
        <f t="shared" si="10"/>
        <v>1</v>
      </c>
      <c r="BY9" s="2">
        <f t="shared" si="11"/>
        <v>1</v>
      </c>
      <c r="BZ9" s="2">
        <f t="shared" si="12"/>
        <v>7</v>
      </c>
    </row>
    <row r="10" spans="1:78" s="3" customFormat="1" ht="12.75" customHeight="1">
      <c r="A10" s="3" t="s">
        <v>1350</v>
      </c>
      <c r="B10" s="6">
        <v>38445</v>
      </c>
      <c r="C10" s="3">
        <v>2005</v>
      </c>
      <c r="D10" s="3">
        <v>2006</v>
      </c>
      <c r="E10" s="3" t="s">
        <v>1351</v>
      </c>
      <c r="F10" s="3">
        <v>38896</v>
      </c>
      <c r="G10" s="3">
        <v>451</v>
      </c>
      <c r="H10" s="3" t="s">
        <v>282</v>
      </c>
      <c r="I10" s="3" t="s">
        <v>1352</v>
      </c>
      <c r="J10" s="3" t="s">
        <v>156</v>
      </c>
      <c r="K10" s="3" t="s">
        <v>67</v>
      </c>
      <c r="L10" s="3" t="s">
        <v>124</v>
      </c>
      <c r="M10" s="3">
        <v>1</v>
      </c>
      <c r="N10" s="3" t="s">
        <v>71</v>
      </c>
      <c r="O10" s="3" t="s">
        <v>125</v>
      </c>
      <c r="P10" s="3" t="s">
        <v>71</v>
      </c>
      <c r="Q10" s="3" t="s">
        <v>71</v>
      </c>
      <c r="R10" s="3" t="s">
        <v>71</v>
      </c>
      <c r="S10" s="3" t="s">
        <v>71</v>
      </c>
      <c r="T10" s="3" t="s">
        <v>390</v>
      </c>
      <c r="U10" s="3" t="s">
        <v>1353</v>
      </c>
      <c r="V10" s="3" t="s">
        <v>267</v>
      </c>
      <c r="W10" s="3" t="s">
        <v>71</v>
      </c>
      <c r="X10" s="3" t="s">
        <v>612</v>
      </c>
      <c r="Y10" s="3" t="s">
        <v>732</v>
      </c>
      <c r="Z10" s="3">
        <v>5</v>
      </c>
      <c r="AA10" s="3">
        <v>2</v>
      </c>
      <c r="AB10" s="3">
        <v>0</v>
      </c>
      <c r="AC10" s="3">
        <v>2</v>
      </c>
      <c r="AD10" s="3">
        <v>0</v>
      </c>
      <c r="AE10" s="3">
        <v>0</v>
      </c>
      <c r="AF10" s="3">
        <f t="shared" si="0"/>
        <v>7</v>
      </c>
      <c r="AG10" s="3" t="s">
        <v>732</v>
      </c>
      <c r="AH10" s="3" t="s">
        <v>80</v>
      </c>
      <c r="AI10" s="3" t="s">
        <v>81</v>
      </c>
      <c r="AJ10" s="3" t="s">
        <v>179</v>
      </c>
      <c r="AK10" s="3" t="s">
        <v>711</v>
      </c>
      <c r="AN10" s="3" t="s">
        <v>77</v>
      </c>
      <c r="AO10" s="3" t="s">
        <v>107</v>
      </c>
      <c r="AU10" s="2">
        <f t="shared" si="3"/>
        <v>7</v>
      </c>
      <c r="AV10" s="2" t="s">
        <v>84</v>
      </c>
      <c r="AW10" s="2">
        <v>2</v>
      </c>
      <c r="AX10" s="2" t="s">
        <v>77</v>
      </c>
      <c r="AY10" s="2" t="s">
        <v>107</v>
      </c>
      <c r="AZ10" s="2"/>
      <c r="BA10" s="2">
        <f t="shared" si="4"/>
        <v>10</v>
      </c>
      <c r="BB10" s="2" t="s">
        <v>76</v>
      </c>
      <c r="BC10" s="2"/>
      <c r="BD10" s="2"/>
      <c r="BE10" s="2"/>
      <c r="BF10" s="2"/>
      <c r="BG10" s="2"/>
      <c r="BH10" s="2"/>
      <c r="BI10" s="2"/>
      <c r="BJ10" s="2"/>
      <c r="BK10" s="2" t="s">
        <v>179</v>
      </c>
      <c r="BL10" s="2" t="s">
        <v>711</v>
      </c>
      <c r="BM10" s="2"/>
      <c r="BN10" s="2"/>
      <c r="BO10" s="2"/>
      <c r="BP10" s="2"/>
      <c r="BQ10" s="2"/>
      <c r="BR10" s="2">
        <f t="shared" si="1"/>
        <v>1</v>
      </c>
      <c r="BS10" s="2">
        <f t="shared" si="5"/>
        <v>1</v>
      </c>
      <c r="BT10" s="2">
        <f t="shared" si="6"/>
        <v>1</v>
      </c>
      <c r="BU10" s="2">
        <f t="shared" si="7"/>
        <v>1</v>
      </c>
      <c r="BV10" s="2">
        <f t="shared" si="8"/>
        <v>1</v>
      </c>
      <c r="BW10" s="2">
        <f t="shared" si="9"/>
        <v>1</v>
      </c>
      <c r="BX10" s="2">
        <f t="shared" si="10"/>
        <v>1</v>
      </c>
      <c r="BY10" s="2">
        <f t="shared" si="11"/>
        <v>1</v>
      </c>
      <c r="BZ10" s="2">
        <f t="shared" si="12"/>
        <v>7</v>
      </c>
    </row>
    <row r="11" spans="1:78" s="3" customFormat="1" ht="12.75" customHeight="1">
      <c r="A11" s="3" t="s">
        <v>310</v>
      </c>
      <c r="B11" s="6">
        <v>41150</v>
      </c>
      <c r="C11" s="3">
        <v>2012</v>
      </c>
      <c r="D11" s="3">
        <v>2013</v>
      </c>
      <c r="E11" s="3" t="s">
        <v>311</v>
      </c>
      <c r="F11" s="3">
        <v>41507</v>
      </c>
      <c r="G11" s="3">
        <v>357</v>
      </c>
      <c r="H11" s="3" t="s">
        <v>237</v>
      </c>
      <c r="I11" s="3" t="s">
        <v>312</v>
      </c>
      <c r="J11" s="3" t="s">
        <v>144</v>
      </c>
      <c r="K11" s="3" t="s">
        <v>67</v>
      </c>
      <c r="L11" s="3" t="s">
        <v>68</v>
      </c>
      <c r="M11" s="3">
        <v>1</v>
      </c>
      <c r="N11" s="3" t="s">
        <v>71</v>
      </c>
      <c r="O11" s="3" t="s">
        <v>70</v>
      </c>
      <c r="P11" s="3" t="s">
        <v>71</v>
      </c>
      <c r="Q11" s="3" t="s">
        <v>71</v>
      </c>
      <c r="R11" s="3" t="s">
        <v>71</v>
      </c>
      <c r="S11" s="3" t="s">
        <v>71</v>
      </c>
      <c r="T11" s="3" t="s">
        <v>2438</v>
      </c>
      <c r="U11" s="3" t="s">
        <v>313</v>
      </c>
      <c r="V11" s="3" t="s">
        <v>267</v>
      </c>
      <c r="W11" s="3" t="s">
        <v>71</v>
      </c>
      <c r="X11" s="3" t="s">
        <v>612</v>
      </c>
      <c r="Y11" s="3" t="s">
        <v>80</v>
      </c>
      <c r="Z11" s="3">
        <v>6</v>
      </c>
      <c r="AA11" s="3">
        <v>1</v>
      </c>
      <c r="AB11" s="3">
        <v>0</v>
      </c>
      <c r="AC11" s="3">
        <v>1</v>
      </c>
      <c r="AD11" s="3">
        <v>0</v>
      </c>
      <c r="AE11" s="3">
        <v>2</v>
      </c>
      <c r="AF11" s="3">
        <f t="shared" si="0"/>
        <v>7</v>
      </c>
      <c r="AG11" s="3" t="s">
        <v>107</v>
      </c>
      <c r="AH11" s="3" t="s">
        <v>80</v>
      </c>
      <c r="AI11" s="3" t="s">
        <v>81</v>
      </c>
      <c r="AJ11" s="3" t="s">
        <v>94</v>
      </c>
      <c r="AK11" s="3" t="s">
        <v>179</v>
      </c>
      <c r="AL11" s="3" t="s">
        <v>78</v>
      </c>
      <c r="AN11" s="3" t="s">
        <v>82</v>
      </c>
      <c r="AU11" s="2">
        <f t="shared" si="3"/>
        <v>7</v>
      </c>
      <c r="AV11" s="2" t="s">
        <v>84</v>
      </c>
      <c r="AW11" s="2">
        <v>1</v>
      </c>
      <c r="AX11" s="2" t="s">
        <v>82</v>
      </c>
      <c r="AY11" s="2"/>
      <c r="AZ11" s="2"/>
      <c r="BA11" s="2">
        <f t="shared" si="4"/>
        <v>9</v>
      </c>
      <c r="BB11" s="2" t="s">
        <v>84</v>
      </c>
      <c r="BC11" s="2">
        <v>2</v>
      </c>
      <c r="BD11" s="2" t="s">
        <v>80</v>
      </c>
      <c r="BE11" s="2" t="s">
        <v>81</v>
      </c>
      <c r="BF11" s="2"/>
      <c r="BG11" s="2"/>
      <c r="BH11" s="2"/>
      <c r="BI11" s="2"/>
      <c r="BJ11" s="2"/>
      <c r="BK11" s="2" t="s">
        <v>94</v>
      </c>
      <c r="BL11" s="2" t="s">
        <v>179</v>
      </c>
      <c r="BM11" s="2"/>
      <c r="BN11" s="2"/>
      <c r="BO11" s="2"/>
      <c r="BP11" s="2"/>
      <c r="BQ11" s="2"/>
      <c r="BR11" s="2">
        <f t="shared" si="1"/>
        <v>1</v>
      </c>
      <c r="BS11" s="2">
        <f t="shared" si="5"/>
        <v>1</v>
      </c>
      <c r="BT11" s="2">
        <f t="shared" si="6"/>
        <v>1</v>
      </c>
      <c r="BU11" s="2">
        <f t="shared" si="7"/>
        <v>1</v>
      </c>
      <c r="BV11" s="2">
        <f t="shared" si="8"/>
        <v>1</v>
      </c>
      <c r="BW11" s="2">
        <f t="shared" si="9"/>
        <v>1</v>
      </c>
      <c r="BX11" s="2">
        <f t="shared" si="10"/>
        <v>1</v>
      </c>
      <c r="BY11" s="2">
        <f t="shared" si="11"/>
        <v>1</v>
      </c>
      <c r="BZ11" s="2">
        <f t="shared" si="12"/>
        <v>7</v>
      </c>
    </row>
    <row r="12" spans="1:78" s="3" customFormat="1" ht="12.75" customHeight="1">
      <c r="A12" s="3" t="s">
        <v>1628</v>
      </c>
      <c r="B12" s="6">
        <v>39752</v>
      </c>
      <c r="C12" s="3">
        <v>2008</v>
      </c>
      <c r="D12" s="3">
        <v>2011</v>
      </c>
      <c r="E12" s="3" t="s">
        <v>1629</v>
      </c>
      <c r="F12" s="3">
        <v>40772</v>
      </c>
      <c r="G12" s="3">
        <v>1020</v>
      </c>
      <c r="H12" s="3" t="s">
        <v>282</v>
      </c>
      <c r="I12" s="3" t="s">
        <v>1630</v>
      </c>
      <c r="J12" s="3" t="s">
        <v>66</v>
      </c>
      <c r="K12" s="3" t="s">
        <v>67</v>
      </c>
      <c r="L12" s="3" t="s">
        <v>124</v>
      </c>
      <c r="M12" s="3">
        <v>1</v>
      </c>
      <c r="N12" s="3" t="s">
        <v>71</v>
      </c>
      <c r="O12" s="3" t="s">
        <v>303</v>
      </c>
      <c r="P12" s="3" t="s">
        <v>99</v>
      </c>
      <c r="Q12" s="3" t="s">
        <v>71</v>
      </c>
      <c r="R12" s="3" t="s">
        <v>71</v>
      </c>
      <c r="S12" s="3" t="s">
        <v>71</v>
      </c>
      <c r="T12" s="3" t="s">
        <v>390</v>
      </c>
      <c r="U12" s="3" t="s">
        <v>1631</v>
      </c>
      <c r="V12" s="3" t="s">
        <v>1632</v>
      </c>
      <c r="W12" s="3" t="s">
        <v>1633</v>
      </c>
      <c r="X12" s="3" t="s">
        <v>612</v>
      </c>
      <c r="Y12" s="3" t="s">
        <v>107</v>
      </c>
      <c r="Z12" s="3">
        <v>0</v>
      </c>
      <c r="AA12" s="3">
        <v>7</v>
      </c>
      <c r="AB12" s="3">
        <v>0</v>
      </c>
      <c r="AC12" s="3">
        <v>0</v>
      </c>
      <c r="AD12" s="3">
        <v>0</v>
      </c>
      <c r="AE12" s="3">
        <v>0</v>
      </c>
      <c r="AF12" s="3">
        <f t="shared" si="0"/>
        <v>7</v>
      </c>
      <c r="AN12" s="3" t="s">
        <v>82</v>
      </c>
      <c r="AO12" s="3" t="s">
        <v>107</v>
      </c>
      <c r="AP12" s="3" t="s">
        <v>81</v>
      </c>
      <c r="AQ12" s="3" t="s">
        <v>78</v>
      </c>
      <c r="AR12" s="3" t="s">
        <v>113</v>
      </c>
      <c r="AS12" s="3" t="s">
        <v>120</v>
      </c>
      <c r="AT12" s="3" t="s">
        <v>179</v>
      </c>
      <c r="AU12" s="2">
        <f t="shared" si="3"/>
        <v>7</v>
      </c>
      <c r="AV12" s="2" t="s">
        <v>76</v>
      </c>
      <c r="AW12" s="2"/>
      <c r="AX12" s="2"/>
      <c r="AY12" s="2"/>
      <c r="AZ12" s="2"/>
      <c r="BA12" s="2">
        <f t="shared" si="4"/>
        <v>7</v>
      </c>
      <c r="BB12" s="2" t="s">
        <v>76</v>
      </c>
      <c r="BC12" s="2"/>
      <c r="BD12" s="2"/>
      <c r="BE12" s="2"/>
      <c r="BF12" s="2"/>
      <c r="BG12" s="2"/>
      <c r="BH12" s="2"/>
      <c r="BI12" s="2"/>
      <c r="BJ12" s="2"/>
      <c r="BK12" s="2" t="s">
        <v>113</v>
      </c>
      <c r="BL12" s="2" t="s">
        <v>120</v>
      </c>
      <c r="BM12" s="2" t="s">
        <v>179</v>
      </c>
      <c r="BN12" s="2"/>
      <c r="BO12" s="2"/>
      <c r="BP12" s="2"/>
      <c r="BQ12" s="2"/>
      <c r="BR12" s="2">
        <f t="shared" si="1"/>
        <v>1</v>
      </c>
      <c r="BS12" s="2">
        <f t="shared" si="5"/>
        <v>1</v>
      </c>
      <c r="BT12" s="2">
        <f t="shared" si="6"/>
        <v>1</v>
      </c>
      <c r="BU12" s="2">
        <f t="shared" si="7"/>
        <v>1</v>
      </c>
      <c r="BV12" s="2">
        <f t="shared" si="8"/>
        <v>1</v>
      </c>
      <c r="BW12" s="2">
        <f t="shared" si="9"/>
        <v>1</v>
      </c>
      <c r="BX12" s="2">
        <f t="shared" si="10"/>
        <v>1</v>
      </c>
      <c r="BY12" s="2">
        <f t="shared" si="11"/>
        <v>1</v>
      </c>
      <c r="BZ12" s="2">
        <f t="shared" si="12"/>
        <v>7</v>
      </c>
    </row>
    <row r="13" spans="1:78" s="3" customFormat="1" ht="12.75" customHeight="1">
      <c r="A13" s="3" t="s">
        <v>263</v>
      </c>
      <c r="B13" s="6">
        <v>41092</v>
      </c>
      <c r="C13" s="3">
        <v>2012</v>
      </c>
      <c r="D13" s="3">
        <v>2013</v>
      </c>
      <c r="E13" s="3" t="s">
        <v>264</v>
      </c>
      <c r="F13" s="3">
        <v>41486</v>
      </c>
      <c r="G13" s="3">
        <v>394</v>
      </c>
      <c r="H13" s="3" t="s">
        <v>163</v>
      </c>
      <c r="I13" s="3" t="s">
        <v>265</v>
      </c>
      <c r="J13" s="3" t="s">
        <v>66</v>
      </c>
      <c r="K13" s="3" t="s">
        <v>67</v>
      </c>
      <c r="L13" s="3" t="s">
        <v>124</v>
      </c>
      <c r="M13" s="3">
        <v>9</v>
      </c>
      <c r="N13" s="3" t="s">
        <v>71</v>
      </c>
      <c r="O13" s="3" t="s">
        <v>197</v>
      </c>
      <c r="P13" s="3" t="s">
        <v>99</v>
      </c>
      <c r="Q13" s="3" t="s">
        <v>71</v>
      </c>
      <c r="R13" s="3" t="s">
        <v>71</v>
      </c>
      <c r="S13" s="3" t="s">
        <v>71</v>
      </c>
      <c r="T13" s="3" t="s">
        <v>2438</v>
      </c>
      <c r="U13" s="3" t="s">
        <v>266</v>
      </c>
      <c r="V13" s="3" t="s">
        <v>267</v>
      </c>
      <c r="W13" s="3" t="s">
        <v>71</v>
      </c>
      <c r="X13" s="3" t="s">
        <v>612</v>
      </c>
      <c r="Y13" s="3" t="s">
        <v>80</v>
      </c>
      <c r="Z13" s="3">
        <v>0</v>
      </c>
      <c r="AA13" s="3">
        <v>7</v>
      </c>
      <c r="AB13" s="3">
        <v>0</v>
      </c>
      <c r="AC13" s="3">
        <v>0</v>
      </c>
      <c r="AD13" s="3">
        <v>0</v>
      </c>
      <c r="AE13" s="3">
        <v>0</v>
      </c>
      <c r="AF13" s="3">
        <f t="shared" si="0"/>
        <v>7</v>
      </c>
      <c r="AN13" s="3" t="s">
        <v>78</v>
      </c>
      <c r="AO13" s="3" t="s">
        <v>80</v>
      </c>
      <c r="AP13" s="3" t="s">
        <v>81</v>
      </c>
      <c r="AQ13" s="3" t="s">
        <v>82</v>
      </c>
      <c r="AR13" s="3" t="s">
        <v>107</v>
      </c>
      <c r="AS13" s="3" t="s">
        <v>93</v>
      </c>
      <c r="AT13" s="3" t="s">
        <v>94</v>
      </c>
      <c r="AU13" s="2">
        <f t="shared" si="3"/>
        <v>7</v>
      </c>
      <c r="AV13" s="2" t="s">
        <v>76</v>
      </c>
      <c r="AW13" s="2"/>
      <c r="AX13" s="2"/>
      <c r="AY13" s="2"/>
      <c r="AZ13" s="2"/>
      <c r="BA13" s="2">
        <f t="shared" si="4"/>
        <v>7</v>
      </c>
      <c r="BB13" s="2" t="s">
        <v>76</v>
      </c>
      <c r="BC13" s="2"/>
      <c r="BD13" s="2"/>
      <c r="BE13" s="2"/>
      <c r="BF13" s="2"/>
      <c r="BG13" s="2"/>
      <c r="BH13" s="2"/>
      <c r="BI13" s="2"/>
      <c r="BJ13" s="2"/>
      <c r="BK13" s="2" t="s">
        <v>93</v>
      </c>
      <c r="BL13" s="2" t="s">
        <v>94</v>
      </c>
      <c r="BM13" s="2"/>
      <c r="BN13" s="2"/>
      <c r="BO13" s="2"/>
      <c r="BP13" s="2"/>
      <c r="BQ13" s="2"/>
      <c r="BR13" s="2">
        <f t="shared" si="1"/>
        <v>1</v>
      </c>
      <c r="BS13" s="2">
        <f t="shared" si="5"/>
        <v>1</v>
      </c>
      <c r="BT13" s="2">
        <f t="shared" si="6"/>
        <v>1</v>
      </c>
      <c r="BU13" s="2">
        <f t="shared" si="7"/>
        <v>1</v>
      </c>
      <c r="BV13" s="2">
        <f t="shared" si="8"/>
        <v>1</v>
      </c>
      <c r="BW13" s="2">
        <f t="shared" si="9"/>
        <v>1</v>
      </c>
      <c r="BX13" s="2">
        <f t="shared" si="10"/>
        <v>1</v>
      </c>
      <c r="BY13" s="2">
        <f t="shared" si="11"/>
        <v>1</v>
      </c>
      <c r="BZ13" s="2">
        <f t="shared" si="12"/>
        <v>7</v>
      </c>
    </row>
    <row r="14" spans="1:78" s="3" customFormat="1" ht="12.75" customHeight="1">
      <c r="A14" s="3" t="s">
        <v>372</v>
      </c>
      <c r="B14" s="6">
        <v>41241</v>
      </c>
      <c r="C14" s="3">
        <v>2012</v>
      </c>
      <c r="D14" s="3">
        <v>2013</v>
      </c>
      <c r="E14" s="3" t="s">
        <v>373</v>
      </c>
      <c r="F14" s="3">
        <v>41563</v>
      </c>
      <c r="G14" s="3">
        <v>322</v>
      </c>
      <c r="H14" s="3" t="s">
        <v>374</v>
      </c>
      <c r="I14" s="3" t="s">
        <v>375</v>
      </c>
      <c r="J14" s="3" t="s">
        <v>66</v>
      </c>
      <c r="K14" s="3" t="s">
        <v>67</v>
      </c>
      <c r="L14" s="3" t="s">
        <v>124</v>
      </c>
      <c r="M14" s="3">
        <v>1</v>
      </c>
      <c r="N14" s="3" t="s">
        <v>71</v>
      </c>
      <c r="O14" s="3" t="s">
        <v>71</v>
      </c>
      <c r="P14" s="3" t="s">
        <v>71</v>
      </c>
      <c r="Q14" s="3" t="s">
        <v>71</v>
      </c>
      <c r="R14" s="3" t="s">
        <v>71</v>
      </c>
      <c r="S14" s="3" t="s">
        <v>71</v>
      </c>
      <c r="T14" s="3" t="s">
        <v>376</v>
      </c>
      <c r="U14" s="3" t="s">
        <v>376</v>
      </c>
      <c r="V14" s="3" t="s">
        <v>377</v>
      </c>
      <c r="W14" s="3" t="s">
        <v>71</v>
      </c>
      <c r="X14" s="3" t="s">
        <v>612</v>
      </c>
      <c r="Y14" s="3" t="s">
        <v>80</v>
      </c>
      <c r="Z14" s="3">
        <v>2</v>
      </c>
      <c r="AA14" s="3">
        <v>5</v>
      </c>
      <c r="AB14" s="3">
        <v>0</v>
      </c>
      <c r="AC14" s="3">
        <v>2</v>
      </c>
      <c r="AD14" s="3">
        <v>0</v>
      </c>
      <c r="AE14" s="3">
        <v>0</v>
      </c>
      <c r="AF14" s="3">
        <f t="shared" si="0"/>
        <v>7</v>
      </c>
      <c r="AG14" s="3" t="s">
        <v>107</v>
      </c>
      <c r="AH14" s="3" t="s">
        <v>82</v>
      </c>
      <c r="AN14" s="3" t="s">
        <v>78</v>
      </c>
      <c r="AO14" s="3" t="s">
        <v>80</v>
      </c>
      <c r="AP14" s="3" t="s">
        <v>94</v>
      </c>
      <c r="AQ14" s="3" t="s">
        <v>93</v>
      </c>
      <c r="AR14" s="3" t="s">
        <v>81</v>
      </c>
      <c r="AU14" s="2">
        <f t="shared" si="3"/>
        <v>7</v>
      </c>
      <c r="AV14" s="2" t="s">
        <v>84</v>
      </c>
      <c r="AW14" s="2">
        <v>1</v>
      </c>
      <c r="AX14" s="2" t="s">
        <v>107</v>
      </c>
      <c r="AY14" s="2" t="s">
        <v>82</v>
      </c>
      <c r="AZ14" s="2"/>
      <c r="BA14" s="2">
        <f t="shared" si="4"/>
        <v>10</v>
      </c>
      <c r="BB14" s="2" t="s">
        <v>76</v>
      </c>
      <c r="BC14" s="2"/>
      <c r="BD14" s="2"/>
      <c r="BE14" s="2"/>
      <c r="BF14" s="2"/>
      <c r="BG14" s="2"/>
      <c r="BH14" s="2"/>
      <c r="BI14" s="2"/>
      <c r="BJ14" s="2"/>
      <c r="BK14" s="2" t="s">
        <v>93</v>
      </c>
      <c r="BL14" s="2"/>
      <c r="BM14" s="2"/>
      <c r="BN14" s="2"/>
      <c r="BO14" s="2"/>
      <c r="BP14" s="2"/>
      <c r="BQ14" s="2"/>
      <c r="BR14" s="2">
        <f t="shared" si="1"/>
        <v>1</v>
      </c>
      <c r="BS14" s="2">
        <f t="shared" si="5"/>
        <v>1</v>
      </c>
      <c r="BT14" s="2">
        <f t="shared" si="6"/>
        <v>1</v>
      </c>
      <c r="BU14" s="2">
        <f t="shared" si="7"/>
        <v>1</v>
      </c>
      <c r="BV14" s="2">
        <f t="shared" si="8"/>
        <v>1</v>
      </c>
      <c r="BW14" s="2">
        <f t="shared" si="9"/>
        <v>1</v>
      </c>
      <c r="BX14" s="2">
        <f t="shared" si="10"/>
        <v>1</v>
      </c>
      <c r="BY14" s="2">
        <f t="shared" si="11"/>
        <v>1</v>
      </c>
      <c r="BZ14" s="2">
        <f t="shared" si="12"/>
        <v>7</v>
      </c>
    </row>
    <row r="15" spans="1:78" s="3" customFormat="1" ht="12.75" customHeight="1">
      <c r="A15" s="3" t="s">
        <v>1711</v>
      </c>
      <c r="B15" s="6">
        <v>39556</v>
      </c>
      <c r="C15" s="3">
        <v>2008</v>
      </c>
      <c r="D15" s="3">
        <v>2011</v>
      </c>
      <c r="E15" s="3" t="s">
        <v>1712</v>
      </c>
      <c r="F15" s="3">
        <v>40583</v>
      </c>
      <c r="G15" s="3">
        <v>1027</v>
      </c>
      <c r="H15" s="3" t="s">
        <v>216</v>
      </c>
      <c r="I15" s="3" t="s">
        <v>1713</v>
      </c>
      <c r="J15" s="3" t="s">
        <v>66</v>
      </c>
      <c r="K15" s="3" t="s">
        <v>67</v>
      </c>
      <c r="L15" s="3" t="s">
        <v>124</v>
      </c>
      <c r="M15" s="3">
        <v>1</v>
      </c>
      <c r="N15" s="3" t="s">
        <v>71</v>
      </c>
      <c r="O15" s="3" t="s">
        <v>125</v>
      </c>
      <c r="P15" s="3" t="s">
        <v>71</v>
      </c>
      <c r="Q15" s="3" t="s">
        <v>71</v>
      </c>
      <c r="R15" s="3" t="s">
        <v>71</v>
      </c>
      <c r="S15" s="3" t="s">
        <v>71</v>
      </c>
      <c r="T15" s="3" t="s">
        <v>390</v>
      </c>
      <c r="U15" s="3" t="s">
        <v>924</v>
      </c>
      <c r="V15" s="3" t="s">
        <v>1714</v>
      </c>
      <c r="W15" s="3" t="s">
        <v>71</v>
      </c>
      <c r="X15" s="3" t="s">
        <v>612</v>
      </c>
      <c r="Y15" s="3" t="s">
        <v>77</v>
      </c>
      <c r="Z15" s="3">
        <v>0</v>
      </c>
      <c r="AA15" s="3">
        <v>7</v>
      </c>
      <c r="AB15" s="3">
        <v>0</v>
      </c>
      <c r="AC15" s="3">
        <v>0</v>
      </c>
      <c r="AD15" s="3">
        <v>0</v>
      </c>
      <c r="AE15" s="3">
        <v>0</v>
      </c>
      <c r="AF15" s="3">
        <f t="shared" si="0"/>
        <v>7</v>
      </c>
      <c r="AN15" s="3" t="s">
        <v>77</v>
      </c>
      <c r="AO15" s="3" t="s">
        <v>79</v>
      </c>
      <c r="AP15" s="3" t="s">
        <v>113</v>
      </c>
      <c r="AQ15" s="3" t="s">
        <v>80</v>
      </c>
      <c r="AR15" s="3" t="s">
        <v>78</v>
      </c>
      <c r="AS15" s="3" t="s">
        <v>180</v>
      </c>
      <c r="AT15" s="3" t="s">
        <v>95</v>
      </c>
      <c r="AU15" s="2">
        <f t="shared" si="3"/>
        <v>7</v>
      </c>
      <c r="AV15" s="2" t="s">
        <v>76</v>
      </c>
      <c r="AW15" s="2"/>
      <c r="AX15" s="2"/>
      <c r="AY15" s="2"/>
      <c r="AZ15" s="2"/>
      <c r="BA15" s="2">
        <f t="shared" si="4"/>
        <v>7</v>
      </c>
      <c r="BB15" s="2" t="s">
        <v>76</v>
      </c>
      <c r="BC15" s="2"/>
      <c r="BD15" s="2"/>
      <c r="BE15" s="2"/>
      <c r="BF15" s="2"/>
      <c r="BG15" s="2"/>
      <c r="BH15" s="2"/>
      <c r="BI15" s="2"/>
      <c r="BJ15" s="2"/>
      <c r="BK15" s="2" t="s">
        <v>180</v>
      </c>
      <c r="BL15" s="2" t="s">
        <v>95</v>
      </c>
      <c r="BM15" s="2" t="s">
        <v>113</v>
      </c>
      <c r="BN15" s="2"/>
      <c r="BO15" s="2"/>
      <c r="BP15" s="2"/>
      <c r="BQ15" s="2"/>
      <c r="BR15" s="2">
        <f t="shared" si="1"/>
        <v>1</v>
      </c>
      <c r="BS15" s="2">
        <f t="shared" si="5"/>
        <v>1</v>
      </c>
      <c r="BT15" s="2">
        <f t="shared" si="6"/>
        <v>1</v>
      </c>
      <c r="BU15" s="2">
        <f t="shared" si="7"/>
        <v>1</v>
      </c>
      <c r="BV15" s="2">
        <f t="shared" si="8"/>
        <v>1</v>
      </c>
      <c r="BW15" s="2">
        <f t="shared" si="9"/>
        <v>1</v>
      </c>
      <c r="BX15" s="2">
        <f t="shared" si="10"/>
        <v>1</v>
      </c>
      <c r="BY15" s="2">
        <f t="shared" si="11"/>
        <v>1</v>
      </c>
      <c r="BZ15" s="2">
        <f t="shared" si="12"/>
        <v>7</v>
      </c>
    </row>
    <row r="16" spans="1:78" s="3" customFormat="1" ht="12.75" customHeight="1">
      <c r="A16" s="3" t="s">
        <v>1475</v>
      </c>
      <c r="B16" s="6">
        <v>38974</v>
      </c>
      <c r="C16" s="3">
        <v>2006</v>
      </c>
      <c r="D16" s="3">
        <v>2009</v>
      </c>
      <c r="E16" s="3" t="s">
        <v>1476</v>
      </c>
      <c r="F16" s="3">
        <v>39883</v>
      </c>
      <c r="G16" s="3">
        <v>909</v>
      </c>
      <c r="H16" s="3" t="s">
        <v>123</v>
      </c>
      <c r="I16" s="3" t="s">
        <v>1477</v>
      </c>
      <c r="J16" s="3" t="s">
        <v>66</v>
      </c>
      <c r="K16" s="3" t="s">
        <v>67</v>
      </c>
      <c r="L16" s="3" t="s">
        <v>124</v>
      </c>
      <c r="M16" s="3">
        <v>1</v>
      </c>
      <c r="N16" s="3" t="s">
        <v>71</v>
      </c>
      <c r="O16" s="3" t="s">
        <v>125</v>
      </c>
      <c r="P16" s="3" t="s">
        <v>71</v>
      </c>
      <c r="Q16" s="3" t="s">
        <v>71</v>
      </c>
      <c r="R16" s="3" t="s">
        <v>71</v>
      </c>
      <c r="S16" s="3" t="s">
        <v>71</v>
      </c>
      <c r="T16" s="3" t="s">
        <v>390</v>
      </c>
      <c r="U16" s="3" t="s">
        <v>1478</v>
      </c>
      <c r="V16" s="3" t="s">
        <v>267</v>
      </c>
      <c r="W16" s="3" t="s">
        <v>71</v>
      </c>
      <c r="X16" s="3" t="s">
        <v>612</v>
      </c>
      <c r="Y16" s="3" t="s">
        <v>781</v>
      </c>
      <c r="Z16" s="3">
        <v>0</v>
      </c>
      <c r="AA16" s="3">
        <v>7</v>
      </c>
      <c r="AB16" s="3">
        <v>0</v>
      </c>
      <c r="AC16" s="3">
        <v>0</v>
      </c>
      <c r="AD16" s="3">
        <v>0</v>
      </c>
      <c r="AE16" s="3">
        <v>0</v>
      </c>
      <c r="AF16" s="3">
        <f t="shared" si="0"/>
        <v>7</v>
      </c>
      <c r="AN16" s="3" t="s">
        <v>781</v>
      </c>
      <c r="AO16" s="3" t="s">
        <v>80</v>
      </c>
      <c r="AP16" s="3" t="s">
        <v>79</v>
      </c>
      <c r="AQ16" s="3" t="s">
        <v>81</v>
      </c>
      <c r="AR16" s="3" t="s">
        <v>711</v>
      </c>
      <c r="AS16" s="3" t="s">
        <v>180</v>
      </c>
      <c r="AT16" s="3" t="s">
        <v>95</v>
      </c>
      <c r="AU16" s="2">
        <f t="shared" si="3"/>
        <v>7</v>
      </c>
      <c r="AV16" s="2" t="s">
        <v>76</v>
      </c>
      <c r="AW16" s="2"/>
      <c r="AX16" s="2"/>
      <c r="AY16" s="2"/>
      <c r="AZ16" s="2"/>
      <c r="BA16" s="2">
        <f t="shared" si="4"/>
        <v>7</v>
      </c>
      <c r="BB16" s="2" t="s">
        <v>76</v>
      </c>
      <c r="BC16" s="2"/>
      <c r="BD16" s="2"/>
      <c r="BE16" s="2"/>
      <c r="BF16" s="2"/>
      <c r="BG16" s="2"/>
      <c r="BH16" s="2"/>
      <c r="BI16" s="2"/>
      <c r="BJ16" s="2"/>
      <c r="BK16" s="2" t="s">
        <v>180</v>
      </c>
      <c r="BL16" s="2" t="s">
        <v>95</v>
      </c>
      <c r="BM16" s="2" t="s">
        <v>711</v>
      </c>
      <c r="BN16" s="2"/>
      <c r="BO16" s="2"/>
      <c r="BP16" s="2"/>
      <c r="BQ16" s="2"/>
      <c r="BR16" s="2">
        <f t="shared" si="1"/>
        <v>1</v>
      </c>
      <c r="BS16" s="2">
        <f t="shared" si="5"/>
        <v>1</v>
      </c>
      <c r="BT16" s="2">
        <f t="shared" si="6"/>
        <v>1</v>
      </c>
      <c r="BU16" s="2">
        <f t="shared" si="7"/>
        <v>1</v>
      </c>
      <c r="BV16" s="2">
        <f t="shared" si="8"/>
        <v>1</v>
      </c>
      <c r="BW16" s="2">
        <f t="shared" si="9"/>
        <v>1</v>
      </c>
      <c r="BX16" s="2">
        <f t="shared" si="10"/>
        <v>1</v>
      </c>
      <c r="BY16" s="2">
        <f t="shared" si="11"/>
        <v>1</v>
      </c>
      <c r="BZ16" s="2">
        <f t="shared" si="12"/>
        <v>7</v>
      </c>
    </row>
    <row r="17" spans="1:78" s="3" customFormat="1" ht="12.75" customHeight="1">
      <c r="A17" s="3" t="s">
        <v>1667</v>
      </c>
      <c r="B17" s="6">
        <v>41090</v>
      </c>
      <c r="C17" s="3">
        <v>2012</v>
      </c>
      <c r="D17" s="3">
        <v>2012</v>
      </c>
      <c r="E17" s="3" t="s">
        <v>1668</v>
      </c>
      <c r="F17" s="3">
        <v>41257</v>
      </c>
      <c r="G17" s="3">
        <v>167</v>
      </c>
      <c r="H17" s="3" t="s">
        <v>419</v>
      </c>
      <c r="I17" s="3" t="s">
        <v>1669</v>
      </c>
      <c r="J17" s="3" t="s">
        <v>144</v>
      </c>
      <c r="K17" s="3" t="s">
        <v>67</v>
      </c>
      <c r="L17" s="3" t="s">
        <v>124</v>
      </c>
      <c r="M17" s="3">
        <v>1</v>
      </c>
      <c r="N17" s="3" t="s">
        <v>1583</v>
      </c>
      <c r="O17" s="3" t="s">
        <v>396</v>
      </c>
      <c r="P17" s="3" t="s">
        <v>99</v>
      </c>
      <c r="Q17" s="3" t="s">
        <v>71</v>
      </c>
      <c r="R17" s="3" t="s">
        <v>71</v>
      </c>
      <c r="S17" s="3" t="s">
        <v>71</v>
      </c>
      <c r="T17" s="3" t="s">
        <v>390</v>
      </c>
      <c r="U17" s="3" t="s">
        <v>1670</v>
      </c>
      <c r="V17" s="3" t="s">
        <v>267</v>
      </c>
      <c r="W17" s="3" t="s">
        <v>71</v>
      </c>
      <c r="X17" s="3" t="s">
        <v>612</v>
      </c>
      <c r="Y17" s="3" t="s">
        <v>80</v>
      </c>
      <c r="Z17" s="3">
        <v>5</v>
      </c>
      <c r="AA17" s="3">
        <v>2</v>
      </c>
      <c r="AB17" s="3">
        <v>0</v>
      </c>
      <c r="AC17" s="3">
        <v>2</v>
      </c>
      <c r="AD17" s="3">
        <v>0</v>
      </c>
      <c r="AE17" s="3">
        <v>0</v>
      </c>
      <c r="AF17" s="3">
        <f t="shared" si="0"/>
        <v>7</v>
      </c>
      <c r="AG17" s="3" t="s">
        <v>93</v>
      </c>
      <c r="AH17" s="3" t="s">
        <v>80</v>
      </c>
      <c r="AI17" s="3" t="s">
        <v>79</v>
      </c>
      <c r="AJ17" s="3" t="s">
        <v>81</v>
      </c>
      <c r="AK17" s="3" t="s">
        <v>82</v>
      </c>
      <c r="AN17" s="3" t="s">
        <v>107</v>
      </c>
      <c r="AO17" s="3" t="s">
        <v>78</v>
      </c>
      <c r="AU17" s="2">
        <f t="shared" si="3"/>
        <v>7</v>
      </c>
      <c r="AV17" s="2" t="s">
        <v>84</v>
      </c>
      <c r="AW17" s="2">
        <v>1</v>
      </c>
      <c r="AX17" s="2" t="s">
        <v>107</v>
      </c>
      <c r="AY17" s="2" t="s">
        <v>78</v>
      </c>
      <c r="AZ17" s="2"/>
      <c r="BA17" s="2">
        <f t="shared" si="4"/>
        <v>10</v>
      </c>
      <c r="BB17" s="2" t="s">
        <v>76</v>
      </c>
      <c r="BC17" s="2"/>
      <c r="BD17" s="2"/>
      <c r="BE17" s="2"/>
      <c r="BF17" s="2"/>
      <c r="BG17" s="2"/>
      <c r="BH17" s="2"/>
      <c r="BI17" s="2"/>
      <c r="BJ17" s="2"/>
      <c r="BK17" s="2" t="s">
        <v>93</v>
      </c>
      <c r="BL17" s="2"/>
      <c r="BM17" s="2"/>
      <c r="BN17" s="2"/>
      <c r="BO17" s="2"/>
      <c r="BP17" s="2"/>
      <c r="BQ17" s="2"/>
      <c r="BR17" s="2">
        <f t="shared" si="1"/>
        <v>1</v>
      </c>
      <c r="BS17" s="2">
        <f t="shared" si="5"/>
        <v>1</v>
      </c>
      <c r="BT17" s="2">
        <f t="shared" si="6"/>
        <v>1</v>
      </c>
      <c r="BU17" s="2">
        <f t="shared" si="7"/>
        <v>1</v>
      </c>
      <c r="BV17" s="2">
        <f t="shared" si="8"/>
        <v>1</v>
      </c>
      <c r="BW17" s="2">
        <f t="shared" si="9"/>
        <v>1</v>
      </c>
      <c r="BX17" s="2">
        <f t="shared" si="10"/>
        <v>1</v>
      </c>
      <c r="BY17" s="2">
        <f t="shared" si="11"/>
        <v>1</v>
      </c>
      <c r="BZ17" s="2">
        <f t="shared" si="12"/>
        <v>7</v>
      </c>
    </row>
    <row r="18" spans="1:78" s="3" customFormat="1" ht="12.75" customHeight="1">
      <c r="A18" s="3" t="s">
        <v>1465</v>
      </c>
      <c r="B18" s="6">
        <v>39319</v>
      </c>
      <c r="C18" s="3">
        <v>2007</v>
      </c>
      <c r="D18" s="3">
        <v>2009</v>
      </c>
      <c r="E18" s="3" t="s">
        <v>1466</v>
      </c>
      <c r="F18" s="3">
        <v>39878</v>
      </c>
      <c r="G18" s="3">
        <v>559</v>
      </c>
      <c r="H18" s="3" t="s">
        <v>282</v>
      </c>
      <c r="I18" s="3" t="s">
        <v>1467</v>
      </c>
      <c r="J18" s="3" t="s">
        <v>144</v>
      </c>
      <c r="K18" s="3" t="s">
        <v>67</v>
      </c>
      <c r="L18" s="3" t="s">
        <v>68</v>
      </c>
      <c r="M18" s="3">
        <v>2</v>
      </c>
      <c r="N18" s="3" t="s">
        <v>69</v>
      </c>
      <c r="O18" s="3" t="s">
        <v>88</v>
      </c>
      <c r="P18" s="3" t="s">
        <v>99</v>
      </c>
      <c r="Q18" s="3" t="s">
        <v>89</v>
      </c>
      <c r="R18" s="3" t="s">
        <v>415</v>
      </c>
      <c r="S18" s="3" t="s">
        <v>579</v>
      </c>
      <c r="T18" s="3" t="s">
        <v>390</v>
      </c>
      <c r="U18" s="3" t="s">
        <v>1468</v>
      </c>
      <c r="V18" s="3" t="s">
        <v>1469</v>
      </c>
      <c r="W18" s="3" t="s">
        <v>71</v>
      </c>
      <c r="X18" s="3" t="s">
        <v>612</v>
      </c>
      <c r="Y18" s="3" t="s">
        <v>781</v>
      </c>
      <c r="Z18" s="3">
        <v>7</v>
      </c>
      <c r="AA18" s="3">
        <v>0</v>
      </c>
      <c r="AB18" s="3">
        <v>0</v>
      </c>
      <c r="AC18" s="3">
        <v>0</v>
      </c>
      <c r="AD18" s="3">
        <v>0</v>
      </c>
      <c r="AE18" s="3">
        <v>0</v>
      </c>
      <c r="AF18" s="3">
        <f t="shared" si="0"/>
        <v>7</v>
      </c>
      <c r="AG18" s="3" t="s">
        <v>781</v>
      </c>
      <c r="AH18" s="3" t="s">
        <v>79</v>
      </c>
      <c r="AI18" s="3" t="s">
        <v>80</v>
      </c>
      <c r="AJ18" s="3" t="s">
        <v>107</v>
      </c>
      <c r="AK18" s="3" t="s">
        <v>81</v>
      </c>
      <c r="AL18" s="3" t="s">
        <v>180</v>
      </c>
      <c r="AM18" s="3" t="s">
        <v>711</v>
      </c>
      <c r="AU18" s="2">
        <f t="shared" si="3"/>
        <v>7</v>
      </c>
      <c r="AV18" s="2" t="s">
        <v>76</v>
      </c>
      <c r="AW18" s="2"/>
      <c r="AX18" s="2"/>
      <c r="AY18" s="2"/>
      <c r="AZ18" s="2"/>
      <c r="BA18" s="2">
        <f t="shared" si="4"/>
        <v>7</v>
      </c>
      <c r="BB18" s="2" t="s">
        <v>76</v>
      </c>
      <c r="BC18" s="2"/>
      <c r="BD18" s="2"/>
      <c r="BE18" s="2"/>
      <c r="BF18" s="2"/>
      <c r="BG18" s="2"/>
      <c r="BH18" s="2"/>
      <c r="BI18" s="2"/>
      <c r="BJ18" s="2"/>
      <c r="BK18" s="2" t="s">
        <v>180</v>
      </c>
      <c r="BL18" s="2" t="s">
        <v>711</v>
      </c>
      <c r="BM18" s="2"/>
      <c r="BN18" s="2"/>
      <c r="BO18" s="2"/>
      <c r="BP18" s="2"/>
      <c r="BQ18" s="2"/>
      <c r="BR18" s="2">
        <f t="shared" si="1"/>
        <v>1</v>
      </c>
      <c r="BS18" s="2">
        <f t="shared" si="5"/>
        <v>1</v>
      </c>
      <c r="BT18" s="2">
        <f t="shared" si="6"/>
        <v>1</v>
      </c>
      <c r="BU18" s="2">
        <f t="shared" si="7"/>
        <v>1</v>
      </c>
      <c r="BV18" s="2">
        <f t="shared" si="8"/>
        <v>1</v>
      </c>
      <c r="BW18" s="2">
        <f t="shared" si="9"/>
        <v>1</v>
      </c>
      <c r="BX18" s="2">
        <f t="shared" si="10"/>
        <v>1</v>
      </c>
      <c r="BY18" s="2">
        <f t="shared" si="11"/>
        <v>1</v>
      </c>
      <c r="BZ18" s="2">
        <f t="shared" si="12"/>
        <v>7</v>
      </c>
    </row>
    <row r="19" spans="1:78" s="3" customFormat="1" ht="12.75" customHeight="1">
      <c r="A19" s="3" t="s">
        <v>314</v>
      </c>
      <c r="B19" s="6">
        <v>41155</v>
      </c>
      <c r="C19" s="3">
        <v>2012</v>
      </c>
      <c r="D19" s="3">
        <v>2013</v>
      </c>
      <c r="E19" s="3" t="s">
        <v>315</v>
      </c>
      <c r="F19" s="3">
        <v>41486</v>
      </c>
      <c r="G19" s="3">
        <v>331</v>
      </c>
      <c r="H19" s="3" t="s">
        <v>243</v>
      </c>
      <c r="I19" s="3" t="s">
        <v>316</v>
      </c>
      <c r="J19" s="3" t="s">
        <v>66</v>
      </c>
      <c r="K19" s="3" t="s">
        <v>67</v>
      </c>
      <c r="L19" s="3" t="s">
        <v>68</v>
      </c>
      <c r="M19" s="3">
        <v>1</v>
      </c>
      <c r="N19" s="3" t="s">
        <v>69</v>
      </c>
      <c r="O19" s="3" t="s">
        <v>70</v>
      </c>
      <c r="P19" s="3" t="s">
        <v>71</v>
      </c>
      <c r="Q19" s="3" t="s">
        <v>71</v>
      </c>
      <c r="R19" s="3" t="s">
        <v>71</v>
      </c>
      <c r="S19" s="3" t="s">
        <v>71</v>
      </c>
      <c r="T19" s="3" t="s">
        <v>2438</v>
      </c>
      <c r="U19" s="3" t="s">
        <v>317</v>
      </c>
      <c r="V19" s="3" t="s">
        <v>318</v>
      </c>
      <c r="W19" s="3" t="s">
        <v>71</v>
      </c>
      <c r="X19" s="3" t="s">
        <v>612</v>
      </c>
      <c r="Y19" s="3" t="s">
        <v>80</v>
      </c>
      <c r="Z19" s="3">
        <v>0</v>
      </c>
      <c r="AA19" s="3">
        <v>7</v>
      </c>
      <c r="AB19" s="3">
        <v>0</v>
      </c>
      <c r="AC19" s="3">
        <v>0</v>
      </c>
      <c r="AD19" s="3">
        <v>0</v>
      </c>
      <c r="AE19" s="3">
        <v>0</v>
      </c>
      <c r="AF19" s="3">
        <f t="shared" si="0"/>
        <v>7</v>
      </c>
      <c r="AN19" s="3" t="s">
        <v>78</v>
      </c>
      <c r="AO19" s="3" t="s">
        <v>80</v>
      </c>
      <c r="AP19" s="3" t="s">
        <v>107</v>
      </c>
      <c r="AQ19" s="3" t="s">
        <v>94</v>
      </c>
      <c r="AR19" s="3" t="s">
        <v>81</v>
      </c>
      <c r="AS19" s="3" t="s">
        <v>93</v>
      </c>
      <c r="AT19" s="3" t="s">
        <v>82</v>
      </c>
      <c r="AU19" s="2">
        <f t="shared" si="3"/>
        <v>7</v>
      </c>
      <c r="AV19" s="2" t="s">
        <v>76</v>
      </c>
      <c r="AW19" s="2"/>
      <c r="AX19" s="2"/>
      <c r="AY19" s="2"/>
      <c r="AZ19" s="2"/>
      <c r="BA19" s="2">
        <f t="shared" si="4"/>
        <v>7</v>
      </c>
      <c r="BB19" s="2" t="s">
        <v>76</v>
      </c>
      <c r="BC19" s="2"/>
      <c r="BD19" s="2"/>
      <c r="BE19" s="2"/>
      <c r="BF19" s="2"/>
      <c r="BG19" s="2"/>
      <c r="BH19" s="2"/>
      <c r="BI19" s="2"/>
      <c r="BJ19" s="2"/>
      <c r="BK19" s="2" t="s">
        <v>94</v>
      </c>
      <c r="BL19" s="2" t="s">
        <v>93</v>
      </c>
      <c r="BM19" s="2"/>
      <c r="BN19" s="2"/>
      <c r="BO19" s="2"/>
      <c r="BP19" s="2"/>
      <c r="BQ19" s="2"/>
      <c r="BR19" s="2">
        <f t="shared" si="1"/>
        <v>1</v>
      </c>
      <c r="BS19" s="2">
        <f t="shared" si="5"/>
        <v>1</v>
      </c>
      <c r="BT19" s="2">
        <f t="shared" si="6"/>
        <v>1</v>
      </c>
      <c r="BU19" s="2">
        <f t="shared" si="7"/>
        <v>1</v>
      </c>
      <c r="BV19" s="2">
        <f t="shared" si="8"/>
        <v>1</v>
      </c>
      <c r="BW19" s="2">
        <f t="shared" si="9"/>
        <v>1</v>
      </c>
      <c r="BX19" s="2">
        <f t="shared" si="10"/>
        <v>1</v>
      </c>
      <c r="BY19" s="2">
        <f t="shared" si="11"/>
        <v>1</v>
      </c>
      <c r="BZ19" s="2">
        <f t="shared" si="12"/>
        <v>7</v>
      </c>
    </row>
    <row r="20" spans="1:78" s="3" customFormat="1" ht="12.75" customHeight="1">
      <c r="A20" s="3" t="s">
        <v>2419</v>
      </c>
      <c r="B20" s="6">
        <v>39275</v>
      </c>
      <c r="C20" s="3">
        <v>2007</v>
      </c>
      <c r="D20" s="3">
        <v>2008</v>
      </c>
      <c r="E20" s="3" t="s">
        <v>2420</v>
      </c>
      <c r="F20" s="3">
        <v>39799</v>
      </c>
      <c r="G20" s="3">
        <v>524</v>
      </c>
      <c r="H20" s="3" t="s">
        <v>142</v>
      </c>
      <c r="I20" s="3" t="s">
        <v>2421</v>
      </c>
      <c r="J20" s="3" t="s">
        <v>66</v>
      </c>
      <c r="K20" s="3" t="s">
        <v>67</v>
      </c>
      <c r="L20" s="3" t="s">
        <v>124</v>
      </c>
      <c r="M20" s="3">
        <v>1</v>
      </c>
      <c r="N20" s="3" t="s">
        <v>71</v>
      </c>
      <c r="O20" s="3" t="s">
        <v>125</v>
      </c>
      <c r="P20" s="3" t="s">
        <v>71</v>
      </c>
      <c r="Q20" s="3" t="s">
        <v>71</v>
      </c>
      <c r="R20" s="3" t="s">
        <v>71</v>
      </c>
      <c r="S20" s="3" t="s">
        <v>71</v>
      </c>
      <c r="T20" s="3" t="s">
        <v>390</v>
      </c>
      <c r="U20" s="3" t="s">
        <v>2422</v>
      </c>
      <c r="V20" s="3" t="s">
        <v>2423</v>
      </c>
      <c r="W20" s="3" t="s">
        <v>71</v>
      </c>
      <c r="X20" s="3" t="s">
        <v>612</v>
      </c>
      <c r="Y20" s="3" t="s">
        <v>77</v>
      </c>
      <c r="Z20" s="3">
        <v>0</v>
      </c>
      <c r="AA20" s="3">
        <v>7</v>
      </c>
      <c r="AB20" s="3">
        <v>0</v>
      </c>
      <c r="AC20" s="3">
        <v>0</v>
      </c>
      <c r="AD20" s="3">
        <v>0</v>
      </c>
      <c r="AE20" s="3">
        <v>0</v>
      </c>
      <c r="AF20" s="3">
        <f t="shared" si="0"/>
        <v>7</v>
      </c>
      <c r="AN20" s="3" t="s">
        <v>77</v>
      </c>
      <c r="AO20" s="3" t="s">
        <v>79</v>
      </c>
      <c r="AP20" s="3" t="s">
        <v>781</v>
      </c>
      <c r="AQ20" s="3" t="s">
        <v>80</v>
      </c>
      <c r="AR20" s="3" t="s">
        <v>107</v>
      </c>
      <c r="AS20" s="3" t="s">
        <v>81</v>
      </c>
      <c r="AT20" s="3" t="s">
        <v>180</v>
      </c>
      <c r="AU20" s="2">
        <f t="shared" si="3"/>
        <v>7</v>
      </c>
      <c r="AV20" s="2" t="s">
        <v>76</v>
      </c>
      <c r="AW20" s="2"/>
      <c r="AX20" s="2"/>
      <c r="AY20" s="2"/>
      <c r="AZ20" s="2"/>
      <c r="BA20" s="2">
        <f t="shared" si="4"/>
        <v>7</v>
      </c>
      <c r="BB20" s="2" t="s">
        <v>76</v>
      </c>
      <c r="BC20" s="2"/>
      <c r="BD20" s="2"/>
      <c r="BE20" s="2"/>
      <c r="BF20" s="2"/>
      <c r="BG20" s="2"/>
      <c r="BH20" s="2"/>
      <c r="BI20" s="2"/>
      <c r="BJ20" s="2"/>
      <c r="BK20" s="2" t="s">
        <v>180</v>
      </c>
      <c r="BL20" s="2"/>
      <c r="BM20" s="2"/>
      <c r="BN20" s="2"/>
      <c r="BO20" s="2"/>
      <c r="BP20" s="2"/>
      <c r="BQ20" s="2"/>
      <c r="BR20" s="2">
        <f t="shared" si="1"/>
        <v>1</v>
      </c>
      <c r="BS20" s="2">
        <f t="shared" si="5"/>
        <v>1</v>
      </c>
      <c r="BT20" s="2">
        <f t="shared" si="6"/>
        <v>1</v>
      </c>
      <c r="BU20" s="2">
        <f t="shared" si="7"/>
        <v>1</v>
      </c>
      <c r="BV20" s="2">
        <f t="shared" si="8"/>
        <v>1</v>
      </c>
      <c r="BW20" s="2">
        <f t="shared" si="9"/>
        <v>1</v>
      </c>
      <c r="BX20" s="2">
        <f t="shared" si="10"/>
        <v>1</v>
      </c>
      <c r="BY20" s="2">
        <f t="shared" si="11"/>
        <v>1</v>
      </c>
      <c r="BZ20" s="2">
        <f t="shared" si="12"/>
        <v>7</v>
      </c>
    </row>
    <row r="21" spans="1:78" s="3" customFormat="1" ht="12.75" customHeight="1">
      <c r="A21" s="3" t="s">
        <v>1913</v>
      </c>
      <c r="B21" s="6">
        <v>38615</v>
      </c>
      <c r="C21" s="3">
        <v>2005</v>
      </c>
      <c r="D21" s="3">
        <v>2006</v>
      </c>
      <c r="E21" s="3" t="s">
        <v>1914</v>
      </c>
      <c r="F21" s="3">
        <v>38781</v>
      </c>
      <c r="G21" s="3">
        <v>166</v>
      </c>
      <c r="H21" s="3" t="s">
        <v>243</v>
      </c>
      <c r="I21" s="3" t="s">
        <v>1915</v>
      </c>
      <c r="J21" s="3" t="s">
        <v>66</v>
      </c>
      <c r="K21" s="3" t="s">
        <v>67</v>
      </c>
      <c r="L21" s="3" t="s">
        <v>124</v>
      </c>
      <c r="M21" s="3">
        <v>1</v>
      </c>
      <c r="N21" s="3" t="s">
        <v>69</v>
      </c>
      <c r="O21" s="3" t="s">
        <v>165</v>
      </c>
      <c r="P21" s="3" t="s">
        <v>99</v>
      </c>
      <c r="Q21" s="3" t="s">
        <v>71</v>
      </c>
      <c r="R21" s="3" t="s">
        <v>71</v>
      </c>
      <c r="S21" s="3" t="s">
        <v>71</v>
      </c>
      <c r="T21" s="3" t="s">
        <v>390</v>
      </c>
      <c r="U21" s="3" t="s">
        <v>1916</v>
      </c>
      <c r="V21" s="3" t="s">
        <v>365</v>
      </c>
      <c r="W21" s="3" t="s">
        <v>71</v>
      </c>
      <c r="X21" s="3" t="s">
        <v>612</v>
      </c>
      <c r="Y21" s="3" t="s">
        <v>732</v>
      </c>
      <c r="Z21" s="3">
        <v>0</v>
      </c>
      <c r="AA21" s="3">
        <v>7</v>
      </c>
      <c r="AB21" s="3">
        <v>0</v>
      </c>
      <c r="AC21" s="3">
        <v>0</v>
      </c>
      <c r="AD21" s="3">
        <v>0</v>
      </c>
      <c r="AE21" s="3">
        <v>0</v>
      </c>
      <c r="AF21" s="3">
        <f t="shared" si="0"/>
        <v>7</v>
      </c>
      <c r="AN21" s="3" t="s">
        <v>732</v>
      </c>
      <c r="AO21" s="3" t="s">
        <v>79</v>
      </c>
      <c r="AP21" s="3" t="s">
        <v>781</v>
      </c>
      <c r="AQ21" s="3" t="s">
        <v>107</v>
      </c>
      <c r="AR21" s="3" t="s">
        <v>81</v>
      </c>
      <c r="AS21" s="3" t="s">
        <v>1396</v>
      </c>
      <c r="AT21" s="3" t="s">
        <v>569</v>
      </c>
      <c r="AU21" s="2">
        <f t="shared" si="3"/>
        <v>7</v>
      </c>
      <c r="AV21" s="2" t="s">
        <v>76</v>
      </c>
      <c r="AW21" s="2"/>
      <c r="AX21" s="2"/>
      <c r="AY21" s="2"/>
      <c r="AZ21" s="2"/>
      <c r="BA21" s="2">
        <f t="shared" si="4"/>
        <v>7</v>
      </c>
      <c r="BB21" s="2" t="s">
        <v>76</v>
      </c>
      <c r="BC21" s="2"/>
      <c r="BD21" s="2"/>
      <c r="BE21" s="2"/>
      <c r="BF21" s="2"/>
      <c r="BG21" s="2"/>
      <c r="BH21" s="2"/>
      <c r="BI21" s="2"/>
      <c r="BJ21" s="2"/>
      <c r="BK21" s="2" t="s">
        <v>1396</v>
      </c>
      <c r="BL21" s="2" t="s">
        <v>569</v>
      </c>
      <c r="BM21" s="2"/>
      <c r="BN21" s="2"/>
      <c r="BO21" s="2"/>
      <c r="BP21" s="2"/>
      <c r="BQ21" s="2"/>
      <c r="BR21" s="2">
        <f t="shared" si="1"/>
        <v>1</v>
      </c>
      <c r="BS21" s="2">
        <f t="shared" si="5"/>
        <v>1</v>
      </c>
      <c r="BT21" s="2">
        <f t="shared" si="6"/>
        <v>1</v>
      </c>
      <c r="BU21" s="2">
        <f t="shared" si="7"/>
        <v>1</v>
      </c>
      <c r="BV21" s="2">
        <f t="shared" si="8"/>
        <v>1</v>
      </c>
      <c r="BW21" s="2">
        <f t="shared" si="9"/>
        <v>1</v>
      </c>
      <c r="BX21" s="2">
        <f t="shared" si="10"/>
        <v>1</v>
      </c>
      <c r="BY21" s="2">
        <f t="shared" si="11"/>
        <v>1</v>
      </c>
      <c r="BZ21" s="2">
        <f t="shared" si="12"/>
        <v>7</v>
      </c>
    </row>
    <row r="22" spans="1:78" s="3" customFormat="1" ht="12.75" customHeight="1">
      <c r="A22" s="3" t="s">
        <v>1857</v>
      </c>
      <c r="B22" s="6">
        <v>39378</v>
      </c>
      <c r="C22" s="3">
        <v>2007</v>
      </c>
      <c r="D22" s="3">
        <v>2008</v>
      </c>
      <c r="E22" s="3" t="s">
        <v>1858</v>
      </c>
      <c r="F22" s="3">
        <v>39659</v>
      </c>
      <c r="G22" s="3">
        <v>281</v>
      </c>
      <c r="H22" s="3" t="s">
        <v>1174</v>
      </c>
      <c r="I22" s="3" t="s">
        <v>1477</v>
      </c>
      <c r="J22" s="3" t="s">
        <v>66</v>
      </c>
      <c r="K22" s="3" t="s">
        <v>67</v>
      </c>
      <c r="L22" s="3" t="s">
        <v>68</v>
      </c>
      <c r="M22" s="3">
        <v>1</v>
      </c>
      <c r="N22" s="3" t="s">
        <v>177</v>
      </c>
      <c r="O22" s="3" t="s">
        <v>88</v>
      </c>
      <c r="P22" s="3" t="s">
        <v>99</v>
      </c>
      <c r="Q22" s="3" t="s">
        <v>89</v>
      </c>
      <c r="R22" s="3" t="s">
        <v>71</v>
      </c>
      <c r="S22" s="3" t="s">
        <v>71</v>
      </c>
      <c r="T22" s="3" t="s">
        <v>390</v>
      </c>
      <c r="U22" s="3" t="s">
        <v>1859</v>
      </c>
      <c r="V22" s="3" t="s">
        <v>267</v>
      </c>
      <c r="W22" s="3" t="s">
        <v>71</v>
      </c>
      <c r="X22" s="3" t="s">
        <v>612</v>
      </c>
      <c r="Y22" s="3" t="s">
        <v>77</v>
      </c>
      <c r="Z22" s="3">
        <v>0</v>
      </c>
      <c r="AA22" s="3">
        <v>7</v>
      </c>
      <c r="AB22" s="3">
        <v>0</v>
      </c>
      <c r="AC22" s="3">
        <v>0</v>
      </c>
      <c r="AD22" s="3">
        <v>0</v>
      </c>
      <c r="AE22" s="3">
        <v>0</v>
      </c>
      <c r="AF22" s="3">
        <f t="shared" si="0"/>
        <v>7</v>
      </c>
      <c r="AN22" s="3" t="s">
        <v>77</v>
      </c>
      <c r="AO22" s="3" t="s">
        <v>79</v>
      </c>
      <c r="AP22" s="3" t="s">
        <v>1396</v>
      </c>
      <c r="AQ22" s="3" t="s">
        <v>80</v>
      </c>
      <c r="AR22" s="3" t="s">
        <v>107</v>
      </c>
      <c r="AS22" s="3" t="s">
        <v>81</v>
      </c>
      <c r="AT22" s="3" t="s">
        <v>180</v>
      </c>
      <c r="AU22" s="2">
        <f t="shared" si="3"/>
        <v>7</v>
      </c>
      <c r="AV22" s="2" t="s">
        <v>76</v>
      </c>
      <c r="AW22" s="2"/>
      <c r="AX22" s="2"/>
      <c r="AY22" s="2"/>
      <c r="AZ22" s="2"/>
      <c r="BA22" s="2">
        <f t="shared" si="4"/>
        <v>7</v>
      </c>
      <c r="BB22" s="2" t="s">
        <v>76</v>
      </c>
      <c r="BC22" s="2"/>
      <c r="BD22" s="2"/>
      <c r="BE22" s="2"/>
      <c r="BF22" s="2"/>
      <c r="BG22" s="2"/>
      <c r="BH22" s="2"/>
      <c r="BI22" s="2"/>
      <c r="BJ22" s="2"/>
      <c r="BK22" s="2" t="s">
        <v>180</v>
      </c>
      <c r="BL22" s="2" t="s">
        <v>1396</v>
      </c>
      <c r="BM22" s="2"/>
      <c r="BN22" s="2"/>
      <c r="BO22" s="2"/>
      <c r="BP22" s="2"/>
      <c r="BQ22" s="2"/>
      <c r="BR22" s="2">
        <f t="shared" si="1"/>
        <v>1</v>
      </c>
      <c r="BS22" s="2">
        <f t="shared" si="5"/>
        <v>1</v>
      </c>
      <c r="BT22" s="2">
        <f t="shared" si="6"/>
        <v>1</v>
      </c>
      <c r="BU22" s="2">
        <f t="shared" si="7"/>
        <v>1</v>
      </c>
      <c r="BV22" s="2">
        <f t="shared" si="8"/>
        <v>1</v>
      </c>
      <c r="BW22" s="2">
        <f t="shared" si="9"/>
        <v>1</v>
      </c>
      <c r="BX22" s="2">
        <f t="shared" si="10"/>
        <v>1</v>
      </c>
      <c r="BY22" s="2">
        <f t="shared" si="11"/>
        <v>1</v>
      </c>
      <c r="BZ22" s="2">
        <f t="shared" si="12"/>
        <v>7</v>
      </c>
    </row>
    <row r="23" spans="1:78" s="3" customFormat="1" ht="12.75" customHeight="1">
      <c r="A23" s="3" t="s">
        <v>1870</v>
      </c>
      <c r="B23" s="6">
        <v>38464</v>
      </c>
      <c r="C23" s="3">
        <v>2005</v>
      </c>
      <c r="D23" s="3">
        <v>2008</v>
      </c>
      <c r="E23" s="3" t="s">
        <v>1871</v>
      </c>
      <c r="F23" s="3">
        <v>39743</v>
      </c>
      <c r="G23" s="3">
        <v>1279</v>
      </c>
      <c r="H23" s="3" t="s">
        <v>1047</v>
      </c>
      <c r="I23" s="3" t="s">
        <v>1058</v>
      </c>
      <c r="J23" s="3" t="s">
        <v>66</v>
      </c>
      <c r="K23" s="3" t="s">
        <v>67</v>
      </c>
      <c r="L23" s="3" t="s">
        <v>124</v>
      </c>
      <c r="M23" s="3">
        <v>1</v>
      </c>
      <c r="N23" s="3" t="s">
        <v>69</v>
      </c>
      <c r="O23" s="3" t="s">
        <v>284</v>
      </c>
      <c r="P23" s="3" t="s">
        <v>99</v>
      </c>
      <c r="Q23" s="3" t="s">
        <v>71</v>
      </c>
      <c r="R23" s="3" t="s">
        <v>71</v>
      </c>
      <c r="S23" s="3" t="s">
        <v>71</v>
      </c>
      <c r="T23" s="3" t="s">
        <v>390</v>
      </c>
      <c r="U23" s="3" t="s">
        <v>1872</v>
      </c>
      <c r="V23" s="3" t="s">
        <v>267</v>
      </c>
      <c r="W23" s="3" t="s">
        <v>71</v>
      </c>
      <c r="Y23" s="3" t="s">
        <v>77</v>
      </c>
      <c r="Z23" s="3">
        <v>0</v>
      </c>
      <c r="AA23" s="3">
        <v>7</v>
      </c>
      <c r="AB23" s="3">
        <v>0</v>
      </c>
      <c r="AC23" s="3">
        <v>0</v>
      </c>
      <c r="AD23" s="3">
        <v>0</v>
      </c>
      <c r="AE23" s="3">
        <v>0</v>
      </c>
      <c r="AF23" s="3">
        <f t="shared" si="0"/>
        <v>7</v>
      </c>
      <c r="AN23" s="3" t="s">
        <v>77</v>
      </c>
      <c r="AO23" s="3" t="s">
        <v>79</v>
      </c>
      <c r="AP23" s="3" t="s">
        <v>781</v>
      </c>
      <c r="AQ23" s="3" t="s">
        <v>107</v>
      </c>
      <c r="AR23" s="3" t="s">
        <v>81</v>
      </c>
      <c r="AS23" s="3" t="s">
        <v>180</v>
      </c>
      <c r="AT23" s="3" t="s">
        <v>733</v>
      </c>
      <c r="AU23" s="2">
        <f t="shared" si="3"/>
        <v>7</v>
      </c>
      <c r="AV23" s="2" t="s">
        <v>76</v>
      </c>
      <c r="AW23" s="2"/>
      <c r="AX23" s="2"/>
      <c r="AY23" s="2"/>
      <c r="AZ23" s="2"/>
      <c r="BA23" s="2">
        <f t="shared" si="4"/>
        <v>7</v>
      </c>
      <c r="BB23" s="2" t="s">
        <v>76</v>
      </c>
      <c r="BC23" s="2"/>
      <c r="BD23" s="2"/>
      <c r="BE23" s="2"/>
      <c r="BF23" s="2"/>
      <c r="BG23" s="2"/>
      <c r="BH23" s="2"/>
      <c r="BI23" s="2"/>
      <c r="BJ23" s="2"/>
      <c r="BK23" s="2" t="s">
        <v>180</v>
      </c>
      <c r="BL23" s="2" t="s">
        <v>733</v>
      </c>
      <c r="BM23" s="2"/>
      <c r="BN23" s="2"/>
      <c r="BO23" s="2"/>
      <c r="BP23" s="2"/>
      <c r="BQ23" s="2"/>
      <c r="BR23" s="2">
        <f t="shared" si="1"/>
        <v>1</v>
      </c>
      <c r="BS23" s="2">
        <f t="shared" si="5"/>
        <v>1</v>
      </c>
      <c r="BT23" s="2">
        <f t="shared" si="6"/>
        <v>1</v>
      </c>
      <c r="BU23" s="2">
        <f t="shared" si="7"/>
        <v>1</v>
      </c>
      <c r="BV23" s="2">
        <f t="shared" si="8"/>
        <v>1</v>
      </c>
      <c r="BW23" s="2">
        <f t="shared" si="9"/>
        <v>1</v>
      </c>
      <c r="BX23" s="2">
        <f t="shared" si="10"/>
        <v>1</v>
      </c>
      <c r="BY23" s="2">
        <f t="shared" si="11"/>
        <v>1</v>
      </c>
      <c r="BZ23" s="2">
        <f t="shared" si="12"/>
        <v>7</v>
      </c>
    </row>
    <row r="24" spans="1:78" s="3" customFormat="1" ht="12.75" customHeight="1">
      <c r="A24" s="3" t="s">
        <v>2231</v>
      </c>
      <c r="B24" s="6">
        <v>39954</v>
      </c>
      <c r="C24" s="3">
        <v>2009</v>
      </c>
      <c r="D24" s="3">
        <v>2010</v>
      </c>
      <c r="E24" s="3" t="s">
        <v>2232</v>
      </c>
      <c r="F24" s="3">
        <v>40248</v>
      </c>
      <c r="G24" s="3">
        <v>294</v>
      </c>
      <c r="H24" s="3" t="s">
        <v>419</v>
      </c>
      <c r="I24" s="3" t="s">
        <v>2233</v>
      </c>
      <c r="J24" s="3" t="s">
        <v>66</v>
      </c>
      <c r="K24" s="3" t="s">
        <v>67</v>
      </c>
      <c r="L24" s="3" t="s">
        <v>124</v>
      </c>
      <c r="M24" s="3">
        <v>1</v>
      </c>
      <c r="N24" s="3" t="s">
        <v>71</v>
      </c>
      <c r="O24" s="3" t="s">
        <v>284</v>
      </c>
      <c r="P24" s="3" t="s">
        <v>99</v>
      </c>
      <c r="Q24" s="3" t="s">
        <v>71</v>
      </c>
      <c r="R24" s="3" t="s">
        <v>71</v>
      </c>
      <c r="S24" s="3" t="s">
        <v>71</v>
      </c>
      <c r="T24" s="3" t="s">
        <v>390</v>
      </c>
      <c r="U24" s="3" t="s">
        <v>2234</v>
      </c>
      <c r="V24" s="3" t="s">
        <v>2235</v>
      </c>
      <c r="W24" s="3" t="s">
        <v>2236</v>
      </c>
      <c r="X24" s="3" t="s">
        <v>612</v>
      </c>
      <c r="Y24" s="3" t="s">
        <v>80</v>
      </c>
      <c r="Z24" s="3">
        <v>0</v>
      </c>
      <c r="AA24" s="3">
        <v>7</v>
      </c>
      <c r="AB24" s="3">
        <v>0</v>
      </c>
      <c r="AC24" s="3">
        <v>0</v>
      </c>
      <c r="AD24" s="3">
        <v>0</v>
      </c>
      <c r="AE24" s="3">
        <v>0</v>
      </c>
      <c r="AF24" s="3">
        <f t="shared" si="0"/>
        <v>7</v>
      </c>
      <c r="AN24" s="3" t="s">
        <v>80</v>
      </c>
      <c r="AO24" s="3" t="s">
        <v>79</v>
      </c>
      <c r="AP24" s="3" t="s">
        <v>81</v>
      </c>
      <c r="AQ24" s="3" t="s">
        <v>180</v>
      </c>
      <c r="AR24" s="3" t="s">
        <v>78</v>
      </c>
      <c r="AS24" s="3" t="s">
        <v>95</v>
      </c>
      <c r="AT24" s="3" t="s">
        <v>93</v>
      </c>
      <c r="AU24" s="2">
        <f t="shared" si="3"/>
        <v>7</v>
      </c>
      <c r="AV24" s="2" t="s">
        <v>76</v>
      </c>
      <c r="AW24" s="2"/>
      <c r="AX24" s="2"/>
      <c r="AY24" s="2"/>
      <c r="AZ24" s="2"/>
      <c r="BA24" s="2">
        <f t="shared" si="4"/>
        <v>7</v>
      </c>
      <c r="BB24" s="2" t="s">
        <v>76</v>
      </c>
      <c r="BC24" s="2"/>
      <c r="BD24" s="2"/>
      <c r="BE24" s="2"/>
      <c r="BF24" s="2"/>
      <c r="BG24" s="2"/>
      <c r="BH24" s="2"/>
      <c r="BI24" s="2"/>
      <c r="BJ24" s="2"/>
      <c r="BK24" s="2" t="s">
        <v>180</v>
      </c>
      <c r="BL24" s="2" t="s">
        <v>95</v>
      </c>
      <c r="BM24" s="2" t="s">
        <v>93</v>
      </c>
      <c r="BN24" s="2"/>
      <c r="BO24" s="2"/>
      <c r="BP24" s="2"/>
      <c r="BQ24" s="2"/>
      <c r="BR24" s="2">
        <f t="shared" si="1"/>
        <v>1</v>
      </c>
      <c r="BS24" s="2">
        <f t="shared" si="5"/>
        <v>1</v>
      </c>
      <c r="BT24" s="2">
        <f t="shared" si="6"/>
        <v>1</v>
      </c>
      <c r="BU24" s="2">
        <f t="shared" si="7"/>
        <v>1</v>
      </c>
      <c r="BV24" s="2">
        <f t="shared" si="8"/>
        <v>1</v>
      </c>
      <c r="BW24" s="2">
        <f t="shared" si="9"/>
        <v>1</v>
      </c>
      <c r="BX24" s="2">
        <f t="shared" si="10"/>
        <v>1</v>
      </c>
      <c r="BY24" s="2">
        <f t="shared" si="11"/>
        <v>1</v>
      </c>
      <c r="BZ24" s="2">
        <f t="shared" si="12"/>
        <v>7</v>
      </c>
    </row>
    <row r="25" spans="1:78" s="3" customFormat="1" ht="12.75" customHeight="1">
      <c r="A25" s="3" t="s">
        <v>2405</v>
      </c>
      <c r="B25" s="6">
        <v>40813</v>
      </c>
      <c r="C25" s="3">
        <v>2011</v>
      </c>
      <c r="D25" s="3">
        <v>2013</v>
      </c>
      <c r="E25" s="3" t="s">
        <v>2406</v>
      </c>
      <c r="F25" s="3">
        <v>41339</v>
      </c>
      <c r="G25" s="3">
        <v>526</v>
      </c>
      <c r="H25" s="3" t="s">
        <v>282</v>
      </c>
      <c r="I25" s="3" t="s">
        <v>2407</v>
      </c>
      <c r="J25" s="3" t="s">
        <v>66</v>
      </c>
      <c r="K25" s="3" t="s">
        <v>67</v>
      </c>
      <c r="L25" s="3" t="s">
        <v>124</v>
      </c>
      <c r="M25" s="3">
        <v>1</v>
      </c>
      <c r="N25" s="3" t="s">
        <v>71</v>
      </c>
      <c r="O25" s="3" t="s">
        <v>2408</v>
      </c>
      <c r="P25" s="3" t="s">
        <v>99</v>
      </c>
      <c r="Q25" s="3" t="s">
        <v>71</v>
      </c>
      <c r="R25" s="3" t="s">
        <v>71</v>
      </c>
      <c r="S25" s="3" t="s">
        <v>71</v>
      </c>
      <c r="T25" s="3" t="s">
        <v>390</v>
      </c>
      <c r="U25" s="3" t="s">
        <v>2409</v>
      </c>
      <c r="V25" s="3" t="s">
        <v>267</v>
      </c>
      <c r="W25" s="3" t="s">
        <v>71</v>
      </c>
      <c r="X25" s="3" t="s">
        <v>612</v>
      </c>
      <c r="Y25" s="3" t="s">
        <v>80</v>
      </c>
      <c r="Z25" s="3">
        <v>3</v>
      </c>
      <c r="AA25" s="3">
        <v>4</v>
      </c>
      <c r="AB25" s="3">
        <v>0</v>
      </c>
      <c r="AC25" s="3">
        <v>3</v>
      </c>
      <c r="AD25" s="3">
        <v>0</v>
      </c>
      <c r="AE25" s="3">
        <v>1</v>
      </c>
      <c r="AF25" s="3">
        <f t="shared" si="0"/>
        <v>7</v>
      </c>
      <c r="AG25" s="3" t="s">
        <v>107</v>
      </c>
      <c r="AH25" s="3" t="s">
        <v>78</v>
      </c>
      <c r="AI25" s="3" t="s">
        <v>93</v>
      </c>
      <c r="AN25" s="3" t="s">
        <v>80</v>
      </c>
      <c r="AO25" s="3" t="s">
        <v>81</v>
      </c>
      <c r="AP25" s="3" t="s">
        <v>82</v>
      </c>
      <c r="AQ25" s="3" t="s">
        <v>113</v>
      </c>
      <c r="AU25" s="2">
        <f t="shared" si="3"/>
        <v>7</v>
      </c>
      <c r="AV25" s="2" t="s">
        <v>84</v>
      </c>
      <c r="AW25" s="2">
        <v>1</v>
      </c>
      <c r="AX25" s="2" t="s">
        <v>107</v>
      </c>
      <c r="AY25" s="2" t="s">
        <v>78</v>
      </c>
      <c r="AZ25" s="2" t="s">
        <v>93</v>
      </c>
      <c r="BA25" s="2">
        <f t="shared" si="4"/>
        <v>11</v>
      </c>
      <c r="BB25" s="2" t="s">
        <v>84</v>
      </c>
      <c r="BC25" s="2">
        <v>1</v>
      </c>
      <c r="BD25" s="2" t="s">
        <v>107</v>
      </c>
      <c r="BE25" s="2"/>
      <c r="BF25" s="2"/>
      <c r="BG25" s="2"/>
      <c r="BH25" s="2"/>
      <c r="BI25" s="2"/>
      <c r="BJ25" s="2"/>
      <c r="BK25" s="2" t="s">
        <v>113</v>
      </c>
      <c r="BL25" s="2" t="s">
        <v>93</v>
      </c>
      <c r="BM25" s="2"/>
      <c r="BN25" s="2"/>
      <c r="BO25" s="2"/>
      <c r="BP25" s="2"/>
      <c r="BQ25" s="2"/>
      <c r="BR25" s="2">
        <f t="shared" si="1"/>
        <v>1</v>
      </c>
      <c r="BS25" s="2">
        <f t="shared" si="5"/>
        <v>1</v>
      </c>
      <c r="BT25" s="2">
        <f t="shared" si="6"/>
        <v>1</v>
      </c>
      <c r="BU25" s="2">
        <f t="shared" si="7"/>
        <v>1</v>
      </c>
      <c r="BV25" s="2">
        <f t="shared" si="8"/>
        <v>1</v>
      </c>
      <c r="BW25" s="2">
        <f t="shared" si="9"/>
        <v>1</v>
      </c>
      <c r="BX25" s="2">
        <f t="shared" si="10"/>
        <v>1</v>
      </c>
      <c r="BY25" s="2">
        <f t="shared" si="11"/>
        <v>1</v>
      </c>
      <c r="BZ25" s="2">
        <f t="shared" si="12"/>
        <v>7</v>
      </c>
    </row>
    <row r="26" spans="1:78" s="3" customFormat="1" ht="12.75" customHeight="1">
      <c r="A26" s="3" t="s">
        <v>2136</v>
      </c>
      <c r="B26" s="6">
        <v>39063</v>
      </c>
      <c r="C26" s="3">
        <v>2006</v>
      </c>
      <c r="D26" s="3">
        <v>2010</v>
      </c>
      <c r="E26" s="3" t="s">
        <v>2137</v>
      </c>
      <c r="F26" s="3">
        <v>40429</v>
      </c>
      <c r="G26" s="3">
        <v>1366</v>
      </c>
      <c r="H26" s="3" t="s">
        <v>2194</v>
      </c>
      <c r="I26" s="3" t="s">
        <v>270</v>
      </c>
      <c r="J26" s="3" t="s">
        <v>66</v>
      </c>
      <c r="K26" s="3" t="s">
        <v>67</v>
      </c>
      <c r="L26" s="3" t="s">
        <v>124</v>
      </c>
      <c r="M26" s="3">
        <v>1</v>
      </c>
      <c r="N26" s="3" t="s">
        <v>69</v>
      </c>
      <c r="O26" s="3" t="s">
        <v>284</v>
      </c>
      <c r="P26" s="3" t="s">
        <v>99</v>
      </c>
      <c r="Q26" s="3" t="s">
        <v>71</v>
      </c>
      <c r="R26" s="3" t="s">
        <v>71</v>
      </c>
      <c r="S26" s="3" t="s">
        <v>71</v>
      </c>
      <c r="T26" s="3" t="s">
        <v>390</v>
      </c>
      <c r="U26" s="3" t="s">
        <v>2138</v>
      </c>
      <c r="V26" s="3" t="s">
        <v>2139</v>
      </c>
      <c r="W26" s="3" t="s">
        <v>71</v>
      </c>
      <c r="X26" s="3" t="s">
        <v>612</v>
      </c>
      <c r="Y26" s="3" t="s">
        <v>77</v>
      </c>
      <c r="Z26" s="3">
        <v>0</v>
      </c>
      <c r="AA26" s="3">
        <v>7</v>
      </c>
      <c r="AB26" s="3">
        <v>0</v>
      </c>
      <c r="AC26" s="3">
        <v>0</v>
      </c>
      <c r="AD26" s="3">
        <v>0</v>
      </c>
      <c r="AE26" s="3">
        <v>0</v>
      </c>
      <c r="AF26" s="3">
        <f t="shared" si="0"/>
        <v>7</v>
      </c>
      <c r="AN26" s="3" t="s">
        <v>77</v>
      </c>
      <c r="AO26" s="3" t="s">
        <v>79</v>
      </c>
      <c r="AP26" s="3" t="s">
        <v>80</v>
      </c>
      <c r="AQ26" s="3" t="s">
        <v>107</v>
      </c>
      <c r="AR26" s="3" t="s">
        <v>81</v>
      </c>
      <c r="AS26" s="3" t="s">
        <v>78</v>
      </c>
      <c r="AT26" s="3" t="s">
        <v>93</v>
      </c>
      <c r="AU26" s="2">
        <f t="shared" si="3"/>
        <v>7</v>
      </c>
      <c r="AV26" s="2" t="s">
        <v>76</v>
      </c>
      <c r="AW26" s="2"/>
      <c r="AX26" s="2"/>
      <c r="AY26" s="2"/>
      <c r="AZ26" s="2"/>
      <c r="BA26" s="2">
        <f t="shared" si="4"/>
        <v>7</v>
      </c>
      <c r="BB26" s="2" t="s">
        <v>76</v>
      </c>
      <c r="BC26" s="2"/>
      <c r="BD26" s="2"/>
      <c r="BE26" s="2"/>
      <c r="BF26" s="2"/>
      <c r="BG26" s="2"/>
      <c r="BH26" s="2"/>
      <c r="BI26" s="2"/>
      <c r="BJ26" s="2"/>
      <c r="BK26" s="2" t="s">
        <v>93</v>
      </c>
      <c r="BL26" s="2"/>
      <c r="BM26" s="2"/>
      <c r="BN26" s="2"/>
      <c r="BO26" s="2"/>
      <c r="BP26" s="2"/>
      <c r="BQ26" s="2"/>
      <c r="BR26" s="2">
        <f t="shared" si="1"/>
        <v>1</v>
      </c>
      <c r="BS26" s="2">
        <f t="shared" si="5"/>
        <v>1</v>
      </c>
      <c r="BT26" s="2">
        <f t="shared" si="6"/>
        <v>1</v>
      </c>
      <c r="BU26" s="2">
        <f t="shared" si="7"/>
        <v>1</v>
      </c>
      <c r="BV26" s="2">
        <f t="shared" si="8"/>
        <v>1</v>
      </c>
      <c r="BW26" s="2">
        <f t="shared" si="9"/>
        <v>1</v>
      </c>
      <c r="BX26" s="2">
        <f t="shared" si="10"/>
        <v>1</v>
      </c>
      <c r="BY26" s="2">
        <f t="shared" si="11"/>
        <v>1</v>
      </c>
      <c r="BZ26" s="2">
        <f t="shared" si="12"/>
        <v>7</v>
      </c>
    </row>
    <row r="27" spans="1:78" s="3" customFormat="1" ht="12.75" customHeight="1">
      <c r="A27" s="3" t="s">
        <v>2125</v>
      </c>
      <c r="B27" s="6">
        <v>39507</v>
      </c>
      <c r="C27" s="3">
        <v>2008</v>
      </c>
      <c r="D27" s="3">
        <v>2009</v>
      </c>
      <c r="E27" s="3" t="s">
        <v>2126</v>
      </c>
      <c r="F27" s="3">
        <v>39982</v>
      </c>
      <c r="G27" s="3">
        <v>475</v>
      </c>
      <c r="H27" s="3" t="s">
        <v>231</v>
      </c>
      <c r="I27" s="3" t="s">
        <v>1477</v>
      </c>
      <c r="J27" s="3" t="s">
        <v>66</v>
      </c>
      <c r="K27" s="3" t="s">
        <v>67</v>
      </c>
      <c r="L27" s="3" t="s">
        <v>124</v>
      </c>
      <c r="M27" s="3">
        <v>1</v>
      </c>
      <c r="N27" s="3" t="s">
        <v>69</v>
      </c>
      <c r="O27" s="3" t="s">
        <v>197</v>
      </c>
      <c r="P27" s="3" t="s">
        <v>99</v>
      </c>
      <c r="Q27" s="3" t="s">
        <v>71</v>
      </c>
      <c r="R27" s="3" t="s">
        <v>71</v>
      </c>
      <c r="S27" s="3" t="s">
        <v>71</v>
      </c>
      <c r="T27" s="3" t="s">
        <v>390</v>
      </c>
      <c r="U27" s="3" t="s">
        <v>2127</v>
      </c>
      <c r="V27" s="3" t="s">
        <v>267</v>
      </c>
      <c r="W27" s="3" t="s">
        <v>71</v>
      </c>
      <c r="X27" s="3" t="s">
        <v>612</v>
      </c>
      <c r="Y27" s="3" t="s">
        <v>77</v>
      </c>
      <c r="Z27" s="3">
        <v>0</v>
      </c>
      <c r="AA27" s="3">
        <v>7</v>
      </c>
      <c r="AB27" s="3">
        <v>0</v>
      </c>
      <c r="AC27" s="3">
        <v>0</v>
      </c>
      <c r="AD27" s="3">
        <v>0</v>
      </c>
      <c r="AE27" s="3">
        <v>0</v>
      </c>
      <c r="AF27" s="3">
        <f t="shared" si="0"/>
        <v>7</v>
      </c>
      <c r="AN27" s="3" t="s">
        <v>77</v>
      </c>
      <c r="AO27" s="3" t="s">
        <v>79</v>
      </c>
      <c r="AP27" s="3" t="s">
        <v>781</v>
      </c>
      <c r="AQ27" s="3" t="s">
        <v>80</v>
      </c>
      <c r="AR27" s="3" t="s">
        <v>107</v>
      </c>
      <c r="AS27" s="3" t="s">
        <v>180</v>
      </c>
      <c r="AT27" s="3" t="s">
        <v>113</v>
      </c>
      <c r="AU27" s="2">
        <f t="shared" si="3"/>
        <v>7</v>
      </c>
      <c r="AV27" s="2" t="s">
        <v>76</v>
      </c>
      <c r="AW27" s="2"/>
      <c r="AX27" s="2"/>
      <c r="AY27" s="2"/>
      <c r="AZ27" s="2"/>
      <c r="BA27" s="2">
        <f t="shared" si="4"/>
        <v>7</v>
      </c>
      <c r="BB27" s="2" t="s">
        <v>76</v>
      </c>
      <c r="BC27" s="2"/>
      <c r="BD27" s="2"/>
      <c r="BE27" s="2"/>
      <c r="BF27" s="2"/>
      <c r="BG27" s="2"/>
      <c r="BH27" s="2"/>
      <c r="BI27" s="2"/>
      <c r="BJ27" s="2"/>
      <c r="BK27" s="2" t="s">
        <v>180</v>
      </c>
      <c r="BL27" s="2" t="s">
        <v>113</v>
      </c>
      <c r="BM27" s="2"/>
      <c r="BN27" s="2"/>
      <c r="BO27" s="2"/>
      <c r="BP27" s="2"/>
      <c r="BQ27" s="2"/>
      <c r="BR27" s="2">
        <f t="shared" si="1"/>
        <v>1</v>
      </c>
      <c r="BS27" s="2">
        <f t="shared" si="5"/>
        <v>1</v>
      </c>
      <c r="BT27" s="2">
        <f t="shared" si="6"/>
        <v>1</v>
      </c>
      <c r="BU27" s="2">
        <f t="shared" si="7"/>
        <v>1</v>
      </c>
      <c r="BV27" s="2">
        <f t="shared" si="8"/>
        <v>1</v>
      </c>
      <c r="BW27" s="2">
        <f t="shared" si="9"/>
        <v>1</v>
      </c>
      <c r="BX27" s="2">
        <f t="shared" si="10"/>
        <v>1</v>
      </c>
      <c r="BY27" s="2">
        <f t="shared" si="11"/>
        <v>1</v>
      </c>
      <c r="BZ27" s="2">
        <f t="shared" si="12"/>
        <v>7</v>
      </c>
    </row>
    <row r="28" spans="1:78" s="3" customFormat="1" ht="12.75" customHeight="1">
      <c r="A28" s="3" t="s">
        <v>1064</v>
      </c>
      <c r="B28" s="6">
        <v>40680</v>
      </c>
      <c r="C28" s="3">
        <v>2011</v>
      </c>
      <c r="D28" s="3">
        <v>2012</v>
      </c>
      <c r="E28" s="3" t="s">
        <v>1065</v>
      </c>
      <c r="F28" s="3">
        <v>41129</v>
      </c>
      <c r="G28" s="3">
        <v>449</v>
      </c>
      <c r="H28" s="3" t="s">
        <v>154</v>
      </c>
      <c r="I28" s="3" t="s">
        <v>1066</v>
      </c>
      <c r="J28" s="3" t="s">
        <v>156</v>
      </c>
      <c r="K28" s="3" t="s">
        <v>67</v>
      </c>
      <c r="L28" s="3" t="s">
        <v>68</v>
      </c>
      <c r="M28" s="3">
        <v>1</v>
      </c>
      <c r="N28" s="3" t="s">
        <v>71</v>
      </c>
      <c r="O28" s="3" t="s">
        <v>71</v>
      </c>
      <c r="P28" s="3" t="s">
        <v>71</v>
      </c>
      <c r="Q28" s="3" t="s">
        <v>71</v>
      </c>
      <c r="R28" s="3" t="s">
        <v>71</v>
      </c>
      <c r="S28" s="3" t="s">
        <v>71</v>
      </c>
      <c r="T28" s="3" t="s">
        <v>2438</v>
      </c>
      <c r="U28" s="3" t="s">
        <v>741</v>
      </c>
      <c r="V28" s="3" t="s">
        <v>1067</v>
      </c>
      <c r="W28" s="3" t="s">
        <v>71</v>
      </c>
      <c r="X28" s="3" t="s">
        <v>612</v>
      </c>
      <c r="Y28" s="3" t="s">
        <v>77</v>
      </c>
      <c r="Z28" s="3">
        <v>5</v>
      </c>
      <c r="AA28" s="3">
        <v>2</v>
      </c>
      <c r="AB28" s="3">
        <v>0</v>
      </c>
      <c r="AC28" s="3">
        <v>2</v>
      </c>
      <c r="AD28" s="3">
        <v>0</v>
      </c>
      <c r="AE28" s="3">
        <v>2</v>
      </c>
      <c r="AF28" s="3">
        <f t="shared" si="0"/>
        <v>7</v>
      </c>
      <c r="AG28" s="3" t="s">
        <v>107</v>
      </c>
      <c r="AH28" s="3" t="s">
        <v>77</v>
      </c>
      <c r="AI28" s="3" t="s">
        <v>81</v>
      </c>
      <c r="AJ28" s="3" t="s">
        <v>78</v>
      </c>
      <c r="AK28" s="3" t="s">
        <v>179</v>
      </c>
      <c r="AN28" s="3" t="s">
        <v>79</v>
      </c>
      <c r="AO28" s="3" t="s">
        <v>82</v>
      </c>
      <c r="AU28" s="2">
        <f t="shared" si="3"/>
        <v>7</v>
      </c>
      <c r="AV28" s="2" t="s">
        <v>84</v>
      </c>
      <c r="AW28" s="2">
        <v>1</v>
      </c>
      <c r="AX28" s="2" t="s">
        <v>79</v>
      </c>
      <c r="AY28" s="2" t="s">
        <v>82</v>
      </c>
      <c r="AZ28" s="2"/>
      <c r="BA28" s="2">
        <f t="shared" si="4"/>
        <v>10</v>
      </c>
      <c r="BB28" s="2" t="s">
        <v>84</v>
      </c>
      <c r="BC28" s="2">
        <v>1</v>
      </c>
      <c r="BD28" s="2" t="s">
        <v>77</v>
      </c>
      <c r="BE28" s="2" t="s">
        <v>78</v>
      </c>
      <c r="BF28" s="2"/>
      <c r="BG28" s="2"/>
      <c r="BH28" s="2"/>
      <c r="BI28" s="2"/>
      <c r="BJ28" s="2"/>
      <c r="BK28" s="2" t="s">
        <v>179</v>
      </c>
      <c r="BL28" s="2"/>
      <c r="BM28" s="2"/>
      <c r="BN28" s="2"/>
      <c r="BO28" s="2"/>
      <c r="BP28" s="2"/>
      <c r="BQ28" s="2"/>
      <c r="BR28" s="2">
        <f t="shared" si="1"/>
        <v>1</v>
      </c>
      <c r="BS28" s="2">
        <f t="shared" si="5"/>
        <v>1</v>
      </c>
      <c r="BT28" s="2">
        <f t="shared" si="6"/>
        <v>1</v>
      </c>
      <c r="BU28" s="2">
        <f t="shared" si="7"/>
        <v>1</v>
      </c>
      <c r="BV28" s="2">
        <f t="shared" si="8"/>
        <v>1</v>
      </c>
      <c r="BW28" s="2">
        <f t="shared" si="9"/>
        <v>1</v>
      </c>
      <c r="BX28" s="2">
        <f t="shared" si="10"/>
        <v>1</v>
      </c>
      <c r="BY28" s="2">
        <f t="shared" si="11"/>
        <v>1</v>
      </c>
      <c r="BZ28" s="2">
        <f t="shared" si="12"/>
        <v>7</v>
      </c>
    </row>
    <row r="29" spans="1:78" s="3" customFormat="1" ht="12.75" customHeight="1">
      <c r="A29" s="3" t="s">
        <v>2172</v>
      </c>
      <c r="B29" s="6">
        <v>39455</v>
      </c>
      <c r="C29" s="3">
        <v>2008</v>
      </c>
      <c r="D29" s="3">
        <v>2009</v>
      </c>
      <c r="E29" s="3" t="s">
        <v>2173</v>
      </c>
      <c r="F29" s="3">
        <v>39856</v>
      </c>
      <c r="G29" s="3">
        <v>401</v>
      </c>
      <c r="H29" s="3" t="s">
        <v>282</v>
      </c>
      <c r="I29" s="3" t="s">
        <v>2174</v>
      </c>
      <c r="J29" s="3" t="s">
        <v>144</v>
      </c>
      <c r="K29" s="3" t="s">
        <v>67</v>
      </c>
      <c r="L29" s="3" t="s">
        <v>68</v>
      </c>
      <c r="M29" s="3">
        <v>2</v>
      </c>
      <c r="N29" s="3" t="s">
        <v>71</v>
      </c>
      <c r="O29" s="3" t="s">
        <v>88</v>
      </c>
      <c r="P29" s="3" t="s">
        <v>99</v>
      </c>
      <c r="Q29" s="3" t="s">
        <v>89</v>
      </c>
      <c r="R29" s="3" t="s">
        <v>2175</v>
      </c>
      <c r="S29" s="3" t="s">
        <v>579</v>
      </c>
      <c r="T29" s="3" t="s">
        <v>390</v>
      </c>
      <c r="U29" s="3" t="s">
        <v>2143</v>
      </c>
      <c r="V29" s="3" t="s">
        <v>2176</v>
      </c>
      <c r="W29" s="3" t="s">
        <v>71</v>
      </c>
      <c r="X29" s="3" t="s">
        <v>84</v>
      </c>
      <c r="Y29" s="3" t="s">
        <v>77</v>
      </c>
      <c r="Z29" s="3">
        <v>7</v>
      </c>
      <c r="AA29" s="3">
        <v>0</v>
      </c>
      <c r="AB29" s="3">
        <v>0</v>
      </c>
      <c r="AC29" s="3">
        <v>0</v>
      </c>
      <c r="AD29" s="3">
        <v>0</v>
      </c>
      <c r="AE29" s="3">
        <v>0</v>
      </c>
      <c r="AF29" s="3">
        <f t="shared" si="0"/>
        <v>7</v>
      </c>
      <c r="AG29" s="3" t="s">
        <v>781</v>
      </c>
      <c r="AH29" s="3" t="s">
        <v>80</v>
      </c>
      <c r="AI29" s="3" t="s">
        <v>81</v>
      </c>
      <c r="AJ29" s="3" t="s">
        <v>77</v>
      </c>
      <c r="AK29" s="3" t="s">
        <v>79</v>
      </c>
      <c r="AL29" s="3" t="s">
        <v>107</v>
      </c>
      <c r="AM29" s="3" t="s">
        <v>180</v>
      </c>
      <c r="AU29" s="2">
        <f t="shared" si="3"/>
        <v>7</v>
      </c>
      <c r="AV29" s="2" t="s">
        <v>76</v>
      </c>
      <c r="AW29" s="2"/>
      <c r="AX29" s="2"/>
      <c r="AY29" s="2"/>
      <c r="AZ29" s="2"/>
      <c r="BA29" s="2">
        <f t="shared" si="4"/>
        <v>7</v>
      </c>
      <c r="BB29" s="2" t="s">
        <v>76</v>
      </c>
      <c r="BC29" s="2"/>
      <c r="BD29" s="2"/>
      <c r="BE29" s="2"/>
      <c r="BF29" s="2"/>
      <c r="BG29" s="2"/>
      <c r="BH29" s="2"/>
      <c r="BI29" s="2"/>
      <c r="BJ29" s="2"/>
      <c r="BK29" s="2" t="s">
        <v>180</v>
      </c>
      <c r="BL29" s="2"/>
      <c r="BM29" s="2"/>
      <c r="BN29" s="2"/>
      <c r="BO29" s="2"/>
      <c r="BP29" s="2"/>
      <c r="BQ29" s="2"/>
      <c r="BR29" s="2">
        <f t="shared" si="1"/>
        <v>1</v>
      </c>
      <c r="BS29" s="2">
        <f t="shared" si="5"/>
        <v>1</v>
      </c>
      <c r="BT29" s="2">
        <f t="shared" si="6"/>
        <v>1</v>
      </c>
      <c r="BU29" s="2">
        <f t="shared" si="7"/>
        <v>1</v>
      </c>
      <c r="BV29" s="2">
        <f t="shared" si="8"/>
        <v>1</v>
      </c>
      <c r="BW29" s="2">
        <f t="shared" si="9"/>
        <v>1</v>
      </c>
      <c r="BX29" s="2">
        <f t="shared" si="10"/>
        <v>1</v>
      </c>
      <c r="BY29" s="2">
        <f t="shared" si="11"/>
        <v>1</v>
      </c>
      <c r="BZ29" s="2">
        <f t="shared" si="12"/>
        <v>7</v>
      </c>
    </row>
    <row r="30" spans="1:78" s="3" customFormat="1" ht="12.75" customHeight="1">
      <c r="A30" s="3" t="s">
        <v>2192</v>
      </c>
      <c r="B30" s="6">
        <v>39738</v>
      </c>
      <c r="C30" s="3">
        <v>2008</v>
      </c>
      <c r="D30" s="3">
        <v>2010</v>
      </c>
      <c r="E30" s="3" t="s">
        <v>2193</v>
      </c>
      <c r="F30" s="3">
        <v>40200</v>
      </c>
      <c r="G30" s="3">
        <v>462</v>
      </c>
      <c r="H30" s="3" t="s">
        <v>2194</v>
      </c>
      <c r="I30" s="3" t="s">
        <v>2195</v>
      </c>
      <c r="J30" s="3" t="s">
        <v>66</v>
      </c>
      <c r="K30" s="3" t="s">
        <v>67</v>
      </c>
      <c r="L30" s="3" t="s">
        <v>124</v>
      </c>
      <c r="M30" s="3">
        <v>1</v>
      </c>
      <c r="N30" s="3" t="s">
        <v>71</v>
      </c>
      <c r="O30" s="3" t="s">
        <v>284</v>
      </c>
      <c r="P30" s="3" t="s">
        <v>99</v>
      </c>
      <c r="Q30" s="3" t="s">
        <v>71</v>
      </c>
      <c r="R30" s="3" t="s">
        <v>71</v>
      </c>
      <c r="S30" s="3" t="s">
        <v>71</v>
      </c>
      <c r="T30" s="3" t="s">
        <v>390</v>
      </c>
      <c r="U30" s="3" t="s">
        <v>2167</v>
      </c>
      <c r="V30" s="3" t="s">
        <v>2196</v>
      </c>
      <c r="W30" s="3" t="s">
        <v>71</v>
      </c>
      <c r="X30" s="3" t="s">
        <v>612</v>
      </c>
      <c r="Y30" s="3" t="s">
        <v>77</v>
      </c>
      <c r="Z30" s="3">
        <v>0</v>
      </c>
      <c r="AA30" s="3">
        <v>7</v>
      </c>
      <c r="AB30" s="3">
        <v>0</v>
      </c>
      <c r="AC30" s="3">
        <v>0</v>
      </c>
      <c r="AD30" s="3">
        <v>0</v>
      </c>
      <c r="AE30" s="3">
        <v>0</v>
      </c>
      <c r="AF30" s="3">
        <f t="shared" si="0"/>
        <v>7</v>
      </c>
      <c r="AN30" s="3" t="s">
        <v>81</v>
      </c>
      <c r="AO30" s="3" t="s">
        <v>79</v>
      </c>
      <c r="AP30" s="3" t="s">
        <v>80</v>
      </c>
      <c r="AQ30" s="3" t="s">
        <v>107</v>
      </c>
      <c r="AR30" s="3" t="s">
        <v>77</v>
      </c>
      <c r="AS30" s="3" t="s">
        <v>95</v>
      </c>
      <c r="AT30" s="3" t="s">
        <v>93</v>
      </c>
      <c r="AU30" s="2">
        <f t="shared" si="3"/>
        <v>7</v>
      </c>
      <c r="AV30" s="2" t="s">
        <v>76</v>
      </c>
      <c r="AW30" s="2"/>
      <c r="AX30" s="2"/>
      <c r="AY30" s="2"/>
      <c r="AZ30" s="2"/>
      <c r="BA30" s="2">
        <f t="shared" si="4"/>
        <v>7</v>
      </c>
      <c r="BB30" s="2" t="s">
        <v>76</v>
      </c>
      <c r="BC30" s="2"/>
      <c r="BD30" s="2"/>
      <c r="BE30" s="2"/>
      <c r="BF30" s="2"/>
      <c r="BG30" s="2"/>
      <c r="BH30" s="2"/>
      <c r="BI30" s="2"/>
      <c r="BJ30" s="2"/>
      <c r="BK30" s="2" t="s">
        <v>95</v>
      </c>
      <c r="BL30" s="2" t="s">
        <v>93</v>
      </c>
      <c r="BM30" s="2"/>
      <c r="BN30" s="2"/>
      <c r="BO30" s="2"/>
      <c r="BP30" s="2"/>
      <c r="BQ30" s="2"/>
      <c r="BR30" s="2">
        <f t="shared" si="1"/>
        <v>1</v>
      </c>
      <c r="BS30" s="2">
        <f t="shared" si="5"/>
        <v>1</v>
      </c>
      <c r="BT30" s="2">
        <f t="shared" si="6"/>
        <v>1</v>
      </c>
      <c r="BU30" s="2">
        <f t="shared" si="7"/>
        <v>1</v>
      </c>
      <c r="BV30" s="2">
        <f t="shared" si="8"/>
        <v>1</v>
      </c>
      <c r="BW30" s="2">
        <f t="shared" si="9"/>
        <v>1</v>
      </c>
      <c r="BX30" s="2">
        <f t="shared" si="10"/>
        <v>1</v>
      </c>
      <c r="BY30" s="2">
        <f t="shared" si="11"/>
        <v>1</v>
      </c>
      <c r="BZ30" s="2">
        <f t="shared" si="12"/>
        <v>7</v>
      </c>
    </row>
    <row r="31" spans="1:78" s="3" customFormat="1" ht="12.75" customHeight="1">
      <c r="A31" s="3" t="s">
        <v>758</v>
      </c>
      <c r="B31" s="6">
        <v>40263</v>
      </c>
      <c r="C31" s="3">
        <v>2010</v>
      </c>
      <c r="D31" s="3">
        <v>2013</v>
      </c>
      <c r="E31" s="3" t="s">
        <v>759</v>
      </c>
      <c r="F31" s="3">
        <v>41500</v>
      </c>
      <c r="G31" s="3">
        <v>1237</v>
      </c>
      <c r="H31" s="3" t="s">
        <v>243</v>
      </c>
      <c r="I31" s="3" t="s">
        <v>760</v>
      </c>
      <c r="J31" s="3" t="s">
        <v>66</v>
      </c>
      <c r="K31" s="3" t="s">
        <v>67</v>
      </c>
      <c r="L31" s="3" t="s">
        <v>68</v>
      </c>
      <c r="M31" s="3">
        <v>1</v>
      </c>
      <c r="N31" s="3" t="s">
        <v>71</v>
      </c>
      <c r="O31" s="3" t="s">
        <v>88</v>
      </c>
      <c r="P31" s="3" t="s">
        <v>99</v>
      </c>
      <c r="Q31" s="3" t="s">
        <v>71</v>
      </c>
      <c r="R31" s="3" t="s">
        <v>71</v>
      </c>
      <c r="S31" s="3" t="s">
        <v>579</v>
      </c>
      <c r="T31" s="3" t="s">
        <v>761</v>
      </c>
      <c r="U31" s="3" t="s">
        <v>762</v>
      </c>
      <c r="V31" s="3" t="s">
        <v>71</v>
      </c>
      <c r="W31" s="3" t="s">
        <v>71</v>
      </c>
      <c r="X31" s="3" t="s">
        <v>612</v>
      </c>
      <c r="Y31" s="3" t="s">
        <v>80</v>
      </c>
      <c r="Z31" s="3">
        <v>3</v>
      </c>
      <c r="AA31" s="3">
        <v>4</v>
      </c>
      <c r="AB31" s="3">
        <v>0</v>
      </c>
      <c r="AC31" s="3">
        <v>3</v>
      </c>
      <c r="AD31" s="3">
        <v>0</v>
      </c>
      <c r="AE31" s="3">
        <v>1</v>
      </c>
      <c r="AF31" s="3">
        <f t="shared" si="0"/>
        <v>7</v>
      </c>
      <c r="AG31" s="3" t="s">
        <v>107</v>
      </c>
      <c r="AH31" s="3" t="s">
        <v>81</v>
      </c>
      <c r="AI31" s="3" t="s">
        <v>93</v>
      </c>
      <c r="AN31" s="3" t="s">
        <v>78</v>
      </c>
      <c r="AO31" s="3" t="s">
        <v>80</v>
      </c>
      <c r="AP31" s="3" t="s">
        <v>82</v>
      </c>
      <c r="AQ31" s="3" t="s">
        <v>94</v>
      </c>
      <c r="AU31" s="2">
        <f t="shared" si="3"/>
        <v>7</v>
      </c>
      <c r="AV31" s="2" t="s">
        <v>84</v>
      </c>
      <c r="AW31" s="2">
        <v>1</v>
      </c>
      <c r="AX31" s="2" t="s">
        <v>107</v>
      </c>
      <c r="AY31" s="2" t="s">
        <v>81</v>
      </c>
      <c r="AZ31" s="2" t="s">
        <v>93</v>
      </c>
      <c r="BA31" s="2">
        <f t="shared" si="4"/>
        <v>11</v>
      </c>
      <c r="BB31" s="2" t="s">
        <v>84</v>
      </c>
      <c r="BC31" s="2">
        <v>1</v>
      </c>
      <c r="BD31" s="2" t="s">
        <v>82</v>
      </c>
      <c r="BE31" s="2"/>
      <c r="BF31" s="2"/>
      <c r="BG31" s="2"/>
      <c r="BH31" s="2"/>
      <c r="BI31" s="2"/>
      <c r="BJ31" s="2"/>
      <c r="BK31" s="2" t="s">
        <v>93</v>
      </c>
      <c r="BL31" s="2" t="s">
        <v>94</v>
      </c>
      <c r="BM31" s="2"/>
      <c r="BN31" s="2"/>
      <c r="BO31" s="2"/>
      <c r="BP31" s="2"/>
      <c r="BQ31" s="2"/>
      <c r="BR31" s="2">
        <f t="shared" si="1"/>
        <v>1</v>
      </c>
      <c r="BS31" s="2">
        <f t="shared" si="5"/>
        <v>1</v>
      </c>
      <c r="BT31" s="2">
        <f t="shared" si="6"/>
        <v>1</v>
      </c>
      <c r="BU31" s="2">
        <f t="shared" si="7"/>
        <v>1</v>
      </c>
      <c r="BV31" s="2">
        <f t="shared" si="8"/>
        <v>1</v>
      </c>
      <c r="BW31" s="2">
        <f t="shared" si="9"/>
        <v>1</v>
      </c>
      <c r="BX31" s="2">
        <f t="shared" si="10"/>
        <v>1</v>
      </c>
      <c r="BY31" s="2">
        <f t="shared" si="11"/>
        <v>1</v>
      </c>
      <c r="BZ31" s="2">
        <f t="shared" si="12"/>
        <v>7</v>
      </c>
    </row>
    <row r="32" spans="1:78" s="3" customFormat="1" ht="12.75" customHeight="1">
      <c r="A32" s="3" t="s">
        <v>2402</v>
      </c>
      <c r="B32" s="6">
        <v>40626</v>
      </c>
      <c r="C32" s="3">
        <v>2011</v>
      </c>
      <c r="D32" s="3">
        <v>2011</v>
      </c>
      <c r="E32" s="3" t="s">
        <v>2403</v>
      </c>
      <c r="F32" s="3">
        <v>40898</v>
      </c>
      <c r="G32" s="3">
        <v>272</v>
      </c>
      <c r="H32" s="3" t="s">
        <v>131</v>
      </c>
      <c r="I32" s="3" t="s">
        <v>2404</v>
      </c>
      <c r="J32" s="3" t="s">
        <v>156</v>
      </c>
      <c r="K32" s="3" t="s">
        <v>67</v>
      </c>
      <c r="L32" s="3" t="s">
        <v>68</v>
      </c>
      <c r="M32" s="3">
        <v>1</v>
      </c>
      <c r="N32" s="3" t="s">
        <v>177</v>
      </c>
      <c r="O32" s="3" t="s">
        <v>88</v>
      </c>
      <c r="P32" s="3" t="s">
        <v>509</v>
      </c>
      <c r="Q32" s="3" t="s">
        <v>71</v>
      </c>
      <c r="R32" s="3" t="s">
        <v>71</v>
      </c>
      <c r="S32" s="3" t="s">
        <v>71</v>
      </c>
      <c r="T32" s="3" t="s">
        <v>73</v>
      </c>
      <c r="U32" s="3" t="s">
        <v>2306</v>
      </c>
      <c r="V32" s="3" t="s">
        <v>807</v>
      </c>
      <c r="W32" s="3" t="s">
        <v>71</v>
      </c>
      <c r="X32" s="3" t="s">
        <v>612</v>
      </c>
      <c r="Y32" s="3" t="s">
        <v>77</v>
      </c>
      <c r="Z32" s="3">
        <v>5</v>
      </c>
      <c r="AA32" s="3">
        <v>2</v>
      </c>
      <c r="AB32" s="3">
        <v>0</v>
      </c>
      <c r="AC32" s="3">
        <v>2</v>
      </c>
      <c r="AD32" s="3">
        <v>0</v>
      </c>
      <c r="AE32" s="3">
        <v>0</v>
      </c>
      <c r="AF32" s="3">
        <f t="shared" si="0"/>
        <v>7</v>
      </c>
      <c r="AG32" s="3" t="s">
        <v>107</v>
      </c>
      <c r="AH32" s="3" t="s">
        <v>80</v>
      </c>
      <c r="AI32" s="3" t="s">
        <v>78</v>
      </c>
      <c r="AJ32" s="3" t="s">
        <v>82</v>
      </c>
      <c r="AK32" s="3" t="s">
        <v>113</v>
      </c>
      <c r="AN32" s="3" t="s">
        <v>77</v>
      </c>
      <c r="AO32" s="3" t="s">
        <v>81</v>
      </c>
      <c r="AU32" s="2">
        <f t="shared" si="3"/>
        <v>7</v>
      </c>
      <c r="AV32" s="2" t="s">
        <v>84</v>
      </c>
      <c r="AW32" s="2">
        <v>1</v>
      </c>
      <c r="AX32" s="2" t="s">
        <v>77</v>
      </c>
      <c r="AY32" s="2" t="s">
        <v>81</v>
      </c>
      <c r="AZ32" s="2"/>
      <c r="BA32" s="2">
        <f t="shared" si="4"/>
        <v>10</v>
      </c>
      <c r="BB32" s="2" t="s">
        <v>76</v>
      </c>
      <c r="BC32" s="2"/>
      <c r="BD32" s="2"/>
      <c r="BE32" s="2"/>
      <c r="BF32" s="2"/>
      <c r="BG32" s="2"/>
      <c r="BH32" s="2"/>
      <c r="BI32" s="2"/>
      <c r="BJ32" s="2"/>
      <c r="BK32" s="2" t="s">
        <v>113</v>
      </c>
      <c r="BL32" s="2"/>
      <c r="BM32" s="2"/>
      <c r="BN32" s="2"/>
      <c r="BO32" s="2"/>
      <c r="BP32" s="2"/>
      <c r="BQ32" s="2"/>
      <c r="BR32" s="2">
        <f t="shared" si="1"/>
        <v>1</v>
      </c>
      <c r="BS32" s="2">
        <f t="shared" si="5"/>
        <v>1</v>
      </c>
      <c r="BT32" s="2">
        <f t="shared" si="6"/>
        <v>1</v>
      </c>
      <c r="BU32" s="2">
        <f t="shared" si="7"/>
        <v>1</v>
      </c>
      <c r="BV32" s="2">
        <f t="shared" si="8"/>
        <v>1</v>
      </c>
      <c r="BW32" s="2">
        <f t="shared" si="9"/>
        <v>1</v>
      </c>
      <c r="BX32" s="2">
        <f t="shared" si="10"/>
        <v>1</v>
      </c>
      <c r="BY32" s="2">
        <f t="shared" si="11"/>
        <v>1</v>
      </c>
      <c r="BZ32" s="2">
        <f t="shared" si="12"/>
        <v>7</v>
      </c>
    </row>
    <row r="33" spans="1:78" s="3" customFormat="1" ht="12.75" customHeight="1">
      <c r="A33" s="3" t="s">
        <v>2165</v>
      </c>
      <c r="B33" s="6">
        <v>39594</v>
      </c>
      <c r="C33" s="3">
        <v>2008</v>
      </c>
      <c r="D33" s="3">
        <v>2008</v>
      </c>
      <c r="E33" s="3" t="s">
        <v>2166</v>
      </c>
      <c r="F33" s="3">
        <v>39764</v>
      </c>
      <c r="G33" s="3">
        <v>170</v>
      </c>
      <c r="H33" s="3" t="s">
        <v>419</v>
      </c>
      <c r="I33" s="3" t="s">
        <v>270</v>
      </c>
      <c r="J33" s="3" t="s">
        <v>66</v>
      </c>
      <c r="K33" s="3" t="s">
        <v>67</v>
      </c>
      <c r="L33" s="3" t="s">
        <v>68</v>
      </c>
      <c r="M33" s="3">
        <v>10</v>
      </c>
      <c r="N33" s="3" t="s">
        <v>69</v>
      </c>
      <c r="O33" s="3" t="s">
        <v>88</v>
      </c>
      <c r="P33" s="3" t="s">
        <v>99</v>
      </c>
      <c r="Q33" s="3" t="s">
        <v>71</v>
      </c>
      <c r="R33" s="3" t="s">
        <v>71</v>
      </c>
      <c r="S33" s="3" t="s">
        <v>71</v>
      </c>
      <c r="T33" s="3" t="s">
        <v>390</v>
      </c>
      <c r="U33" s="3" t="s">
        <v>2167</v>
      </c>
      <c r="V33" s="3" t="s">
        <v>267</v>
      </c>
      <c r="W33" s="3" t="s">
        <v>71</v>
      </c>
      <c r="X33" s="3" t="s">
        <v>612</v>
      </c>
      <c r="Y33" s="3" t="s">
        <v>77</v>
      </c>
      <c r="Z33" s="3">
        <v>0</v>
      </c>
      <c r="AA33" s="3">
        <v>7</v>
      </c>
      <c r="AB33" s="3">
        <v>0</v>
      </c>
      <c r="AC33" s="3">
        <v>0</v>
      </c>
      <c r="AD33" s="3">
        <v>0</v>
      </c>
      <c r="AE33" s="3">
        <v>0</v>
      </c>
      <c r="AF33" s="3">
        <f t="shared" si="0"/>
        <v>7</v>
      </c>
      <c r="AN33" s="3" t="s">
        <v>77</v>
      </c>
      <c r="AO33" s="3" t="s">
        <v>79</v>
      </c>
      <c r="AP33" s="3" t="s">
        <v>80</v>
      </c>
      <c r="AQ33" s="3" t="s">
        <v>107</v>
      </c>
      <c r="AR33" s="3" t="s">
        <v>81</v>
      </c>
      <c r="AS33" s="3" t="s">
        <v>180</v>
      </c>
      <c r="AT33" s="3" t="s">
        <v>711</v>
      </c>
      <c r="AU33" s="2">
        <f t="shared" si="3"/>
        <v>7</v>
      </c>
      <c r="AV33" s="2" t="s">
        <v>76</v>
      </c>
      <c r="AW33" s="2"/>
      <c r="AX33" s="2"/>
      <c r="AY33" s="2"/>
      <c r="AZ33" s="2"/>
      <c r="BA33" s="2">
        <f t="shared" si="4"/>
        <v>7</v>
      </c>
      <c r="BB33" s="2" t="s">
        <v>76</v>
      </c>
      <c r="BC33" s="2"/>
      <c r="BD33" s="2"/>
      <c r="BE33" s="2"/>
      <c r="BF33" s="2"/>
      <c r="BG33" s="2"/>
      <c r="BH33" s="2"/>
      <c r="BI33" s="2"/>
      <c r="BJ33" s="2"/>
      <c r="BK33" s="2" t="s">
        <v>180</v>
      </c>
      <c r="BL33" s="2" t="s">
        <v>711</v>
      </c>
      <c r="BM33" s="2"/>
      <c r="BN33" s="2"/>
      <c r="BO33" s="2"/>
      <c r="BP33" s="2"/>
      <c r="BQ33" s="2"/>
      <c r="BR33" s="2">
        <f t="shared" si="1"/>
        <v>1</v>
      </c>
      <c r="BS33" s="2">
        <f t="shared" si="5"/>
        <v>1</v>
      </c>
      <c r="BT33" s="2">
        <f t="shared" si="6"/>
        <v>1</v>
      </c>
      <c r="BU33" s="2">
        <f t="shared" si="7"/>
        <v>1</v>
      </c>
      <c r="BV33" s="2">
        <f t="shared" si="8"/>
        <v>1</v>
      </c>
      <c r="BW33" s="2">
        <f t="shared" si="9"/>
        <v>1</v>
      </c>
      <c r="BX33" s="2">
        <f t="shared" si="10"/>
        <v>1</v>
      </c>
      <c r="BY33" s="2">
        <f t="shared" si="11"/>
        <v>1</v>
      </c>
      <c r="BZ33" s="2">
        <f t="shared" si="12"/>
        <v>7</v>
      </c>
    </row>
    <row r="34" spans="1:78" s="3" customFormat="1" ht="12.75" customHeight="1">
      <c r="A34" s="3" t="s">
        <v>474</v>
      </c>
      <c r="B34" s="6">
        <v>41403</v>
      </c>
      <c r="C34" s="3">
        <v>2013</v>
      </c>
      <c r="D34" s="3">
        <v>2013</v>
      </c>
      <c r="E34" s="3" t="s">
        <v>475</v>
      </c>
      <c r="F34" s="3">
        <v>41500</v>
      </c>
      <c r="G34" s="3">
        <v>97</v>
      </c>
      <c r="H34" s="3" t="s">
        <v>154</v>
      </c>
      <c r="I34" s="3" t="s">
        <v>476</v>
      </c>
      <c r="J34" s="3" t="s">
        <v>66</v>
      </c>
      <c r="K34" s="3" t="s">
        <v>67</v>
      </c>
      <c r="L34" s="3" t="s">
        <v>124</v>
      </c>
      <c r="M34" s="3">
        <v>1</v>
      </c>
      <c r="N34" s="3" t="s">
        <v>71</v>
      </c>
      <c r="O34" s="3" t="s">
        <v>191</v>
      </c>
      <c r="P34" s="3" t="s">
        <v>71</v>
      </c>
      <c r="Q34" s="3" t="s">
        <v>71</v>
      </c>
      <c r="R34" s="3" t="s">
        <v>71</v>
      </c>
      <c r="S34" s="3" t="s">
        <v>71</v>
      </c>
      <c r="T34" s="3" t="s">
        <v>2438</v>
      </c>
      <c r="U34" s="3" t="s">
        <v>477</v>
      </c>
      <c r="V34" s="3" t="s">
        <v>478</v>
      </c>
      <c r="W34" s="3" t="s">
        <v>71</v>
      </c>
      <c r="X34" s="3" t="s">
        <v>612</v>
      </c>
      <c r="Y34" s="3" t="s">
        <v>80</v>
      </c>
      <c r="Z34" s="3">
        <v>0</v>
      </c>
      <c r="AA34" s="3">
        <v>7</v>
      </c>
      <c r="AB34" s="3">
        <v>0</v>
      </c>
      <c r="AC34" s="3">
        <v>0</v>
      </c>
      <c r="AD34" s="3">
        <v>0</v>
      </c>
      <c r="AE34" s="3">
        <v>0</v>
      </c>
      <c r="AF34" s="3">
        <f t="shared" si="0"/>
        <v>7</v>
      </c>
      <c r="AN34" s="3" t="s">
        <v>80</v>
      </c>
      <c r="AO34" s="3" t="s">
        <v>82</v>
      </c>
      <c r="AP34" s="3" t="s">
        <v>81</v>
      </c>
      <c r="AQ34" s="3" t="s">
        <v>78</v>
      </c>
      <c r="AR34" s="3" t="s">
        <v>93</v>
      </c>
      <c r="AS34" s="3" t="s">
        <v>94</v>
      </c>
      <c r="AT34" s="3" t="s">
        <v>107</v>
      </c>
      <c r="AU34" s="2">
        <f t="shared" si="3"/>
        <v>7</v>
      </c>
      <c r="AV34" s="2" t="s">
        <v>76</v>
      </c>
      <c r="AW34" s="2"/>
      <c r="AX34" s="2"/>
      <c r="AY34" s="2"/>
      <c r="AZ34" s="2"/>
      <c r="BA34" s="2">
        <f t="shared" si="4"/>
        <v>7</v>
      </c>
      <c r="BB34" s="2" t="s">
        <v>76</v>
      </c>
      <c r="BC34" s="2"/>
      <c r="BD34" s="2"/>
      <c r="BE34" s="2"/>
      <c r="BF34" s="2"/>
      <c r="BG34" s="2"/>
      <c r="BH34" s="2"/>
      <c r="BI34" s="2"/>
      <c r="BJ34" s="2"/>
      <c r="BK34" s="2" t="s">
        <v>93</v>
      </c>
      <c r="BL34" s="2" t="s">
        <v>94</v>
      </c>
      <c r="BM34" s="2"/>
      <c r="BN34" s="2"/>
      <c r="BO34" s="2"/>
      <c r="BP34" s="2"/>
      <c r="BQ34" s="2"/>
      <c r="BR34" s="2">
        <f t="shared" si="1"/>
        <v>1</v>
      </c>
      <c r="BS34" s="2">
        <f t="shared" si="5"/>
        <v>1</v>
      </c>
      <c r="BT34" s="2">
        <f t="shared" si="6"/>
        <v>1</v>
      </c>
      <c r="BU34" s="2">
        <f t="shared" si="7"/>
        <v>1</v>
      </c>
      <c r="BV34" s="2">
        <f t="shared" si="8"/>
        <v>1</v>
      </c>
      <c r="BW34" s="2">
        <f t="shared" si="9"/>
        <v>1</v>
      </c>
      <c r="BX34" s="2">
        <f t="shared" si="10"/>
        <v>1</v>
      </c>
      <c r="BY34" s="2">
        <f t="shared" si="11"/>
        <v>1</v>
      </c>
      <c r="BZ34" s="2">
        <f t="shared" si="12"/>
        <v>7</v>
      </c>
    </row>
    <row r="35" spans="1:78" s="3" customFormat="1" ht="12.75" customHeight="1">
      <c r="A35" s="3" t="s">
        <v>387</v>
      </c>
      <c r="B35" s="6">
        <v>41255</v>
      </c>
      <c r="C35" s="3">
        <v>2012</v>
      </c>
      <c r="D35" s="3">
        <v>2014</v>
      </c>
      <c r="E35" s="3" t="s">
        <v>388</v>
      </c>
      <c r="F35" s="3">
        <v>41892</v>
      </c>
      <c r="G35" s="3">
        <v>637</v>
      </c>
      <c r="H35" s="3" t="s">
        <v>282</v>
      </c>
      <c r="I35" s="3" t="s">
        <v>389</v>
      </c>
      <c r="J35" s="3" t="s">
        <v>156</v>
      </c>
      <c r="K35" s="3" t="s">
        <v>67</v>
      </c>
      <c r="L35" s="3" t="s">
        <v>124</v>
      </c>
      <c r="M35" s="3">
        <v>3</v>
      </c>
      <c r="N35" s="3" t="s">
        <v>71</v>
      </c>
      <c r="O35" s="3" t="s">
        <v>284</v>
      </c>
      <c r="P35" s="3" t="s">
        <v>71</v>
      </c>
      <c r="Q35" s="3" t="s">
        <v>71</v>
      </c>
      <c r="R35" s="3" t="s">
        <v>71</v>
      </c>
      <c r="S35" s="3" t="s">
        <v>71</v>
      </c>
      <c r="T35" s="3" t="s">
        <v>390</v>
      </c>
      <c r="U35" s="3" t="s">
        <v>391</v>
      </c>
      <c r="V35" s="3" t="s">
        <v>392</v>
      </c>
      <c r="W35" s="3" t="s">
        <v>71</v>
      </c>
      <c r="X35" s="3" t="s">
        <v>84</v>
      </c>
      <c r="Y35" s="3" t="s">
        <v>80</v>
      </c>
      <c r="Z35" s="3">
        <v>7</v>
      </c>
      <c r="AA35" s="3">
        <v>0</v>
      </c>
      <c r="AB35" s="3">
        <v>0</v>
      </c>
      <c r="AC35" s="3">
        <v>0</v>
      </c>
      <c r="AD35" s="3">
        <v>0</v>
      </c>
      <c r="AE35" s="3">
        <v>1</v>
      </c>
      <c r="AF35" s="3">
        <f t="shared" si="0"/>
        <v>7</v>
      </c>
      <c r="AG35" s="3" t="s">
        <v>78</v>
      </c>
      <c r="AH35" s="3" t="s">
        <v>80</v>
      </c>
      <c r="AI35" s="3" t="s">
        <v>108</v>
      </c>
      <c r="AJ35" s="3" t="s">
        <v>82</v>
      </c>
      <c r="AK35" s="3" t="s">
        <v>107</v>
      </c>
      <c r="AL35" s="3" t="s">
        <v>147</v>
      </c>
      <c r="AM35" s="3" t="s">
        <v>81</v>
      </c>
      <c r="AU35" s="2">
        <f t="shared" si="3"/>
        <v>7</v>
      </c>
      <c r="AV35" s="3" t="s">
        <v>76</v>
      </c>
      <c r="AW35" s="2">
        <v>0</v>
      </c>
      <c r="AX35" s="2"/>
      <c r="AY35" s="2"/>
      <c r="AZ35" s="2"/>
      <c r="BA35" s="2">
        <f t="shared" si="4"/>
        <v>8</v>
      </c>
      <c r="BB35" s="2" t="s">
        <v>84</v>
      </c>
      <c r="BC35" s="2">
        <v>1</v>
      </c>
      <c r="BD35" s="2" t="s">
        <v>82</v>
      </c>
      <c r="BE35" s="2"/>
      <c r="BF35" s="2"/>
      <c r="BG35" s="2"/>
      <c r="BH35" s="2"/>
      <c r="BI35" s="2"/>
      <c r="BJ35" s="2"/>
      <c r="BK35" s="2"/>
      <c r="BL35" s="2"/>
      <c r="BM35" s="2"/>
      <c r="BN35" s="2"/>
      <c r="BO35" s="2"/>
      <c r="BP35" s="2"/>
      <c r="BQ35" s="2"/>
      <c r="BR35" s="2">
        <f t="shared" si="1"/>
        <v>1</v>
      </c>
      <c r="BS35" s="2">
        <f t="shared" si="5"/>
        <v>1</v>
      </c>
      <c r="BT35" s="2">
        <f t="shared" si="6"/>
        <v>1</v>
      </c>
      <c r="BU35" s="2">
        <f t="shared" si="7"/>
        <v>1</v>
      </c>
      <c r="BV35" s="2">
        <f t="shared" si="8"/>
        <v>1</v>
      </c>
      <c r="BW35" s="2">
        <f t="shared" si="9"/>
        <v>1</v>
      </c>
      <c r="BX35" s="2">
        <f t="shared" si="10"/>
        <v>1</v>
      </c>
      <c r="BY35" s="2">
        <f t="shared" si="11"/>
        <v>1</v>
      </c>
      <c r="BZ35" s="2">
        <f t="shared" si="12"/>
        <v>7</v>
      </c>
    </row>
    <row r="36" spans="1:78" s="3" customFormat="1" ht="12.75" customHeight="1">
      <c r="A36" s="3" t="s">
        <v>497</v>
      </c>
      <c r="B36" s="6">
        <v>41445</v>
      </c>
      <c r="C36" s="3">
        <v>2013</v>
      </c>
      <c r="D36" s="3">
        <v>2014</v>
      </c>
      <c r="E36" s="3" t="s">
        <v>498</v>
      </c>
      <c r="F36" s="3">
        <v>41824</v>
      </c>
      <c r="G36" s="3">
        <v>379</v>
      </c>
      <c r="H36" s="3" t="s">
        <v>163</v>
      </c>
      <c r="I36" s="3" t="s">
        <v>499</v>
      </c>
      <c r="J36" s="3" t="s">
        <v>144</v>
      </c>
      <c r="K36" s="3" t="s">
        <v>67</v>
      </c>
      <c r="L36" s="3" t="s">
        <v>124</v>
      </c>
      <c r="M36" s="3">
        <v>2</v>
      </c>
      <c r="N36" s="3" t="s">
        <v>71</v>
      </c>
      <c r="O36" s="3" t="s">
        <v>197</v>
      </c>
      <c r="P36" s="3" t="s">
        <v>99</v>
      </c>
      <c r="Q36" s="3" t="s">
        <v>71</v>
      </c>
      <c r="R36" s="3" t="s">
        <v>71</v>
      </c>
      <c r="S36" s="3" t="s">
        <v>71</v>
      </c>
      <c r="T36" s="3" t="s">
        <v>2438</v>
      </c>
      <c r="U36" s="3" t="s">
        <v>500</v>
      </c>
      <c r="V36" s="3" t="s">
        <v>267</v>
      </c>
      <c r="W36" s="3" t="s">
        <v>71</v>
      </c>
      <c r="X36" s="3" t="s">
        <v>612</v>
      </c>
      <c r="Y36" s="3" t="s">
        <v>80</v>
      </c>
      <c r="Z36" s="3">
        <v>7</v>
      </c>
      <c r="AA36" s="3">
        <v>0</v>
      </c>
      <c r="AB36" s="3">
        <v>0</v>
      </c>
      <c r="AC36" s="3">
        <v>0</v>
      </c>
      <c r="AD36" s="3">
        <v>0</v>
      </c>
      <c r="AE36" s="3">
        <v>0</v>
      </c>
      <c r="AF36" s="3">
        <f t="shared" si="0"/>
        <v>7</v>
      </c>
      <c r="AG36" s="3" t="s">
        <v>108</v>
      </c>
      <c r="AH36" s="3" t="s">
        <v>80</v>
      </c>
      <c r="AI36" s="3" t="s">
        <v>78</v>
      </c>
      <c r="AJ36" s="3" t="s">
        <v>95</v>
      </c>
      <c r="AK36" s="3" t="s">
        <v>94</v>
      </c>
      <c r="AL36" s="3" t="s">
        <v>371</v>
      </c>
      <c r="AM36" s="3" t="s">
        <v>200</v>
      </c>
      <c r="AU36" s="2">
        <f t="shared" si="3"/>
        <v>7</v>
      </c>
      <c r="AV36" s="2" t="s">
        <v>76</v>
      </c>
      <c r="AW36" s="2"/>
      <c r="AX36" s="2"/>
      <c r="AY36" s="2"/>
      <c r="AZ36" s="2"/>
      <c r="BA36" s="2">
        <f t="shared" si="4"/>
        <v>7</v>
      </c>
      <c r="BB36" s="2" t="s">
        <v>76</v>
      </c>
      <c r="BC36" s="2"/>
      <c r="BD36" s="2"/>
      <c r="BE36" s="2"/>
      <c r="BF36" s="2"/>
      <c r="BG36" s="2"/>
      <c r="BH36" s="2"/>
      <c r="BI36" s="2"/>
      <c r="BJ36" s="2"/>
      <c r="BK36" s="2" t="s">
        <v>95</v>
      </c>
      <c r="BL36" s="2" t="s">
        <v>94</v>
      </c>
      <c r="BM36" s="2" t="s">
        <v>371</v>
      </c>
      <c r="BN36" s="2" t="s">
        <v>200</v>
      </c>
      <c r="BO36" s="2"/>
      <c r="BP36" s="2"/>
      <c r="BQ36" s="2"/>
      <c r="BR36" s="2">
        <f t="shared" si="1"/>
        <v>1</v>
      </c>
      <c r="BS36" s="2">
        <f t="shared" si="5"/>
        <v>1</v>
      </c>
      <c r="BT36" s="2">
        <f t="shared" si="6"/>
        <v>1</v>
      </c>
      <c r="BU36" s="2">
        <f t="shared" si="7"/>
        <v>1</v>
      </c>
      <c r="BV36" s="2">
        <f t="shared" si="8"/>
        <v>1</v>
      </c>
      <c r="BW36" s="2">
        <f t="shared" si="9"/>
        <v>1</v>
      </c>
      <c r="BX36" s="2">
        <f t="shared" si="10"/>
        <v>1</v>
      </c>
      <c r="BY36" s="2">
        <f t="shared" si="11"/>
        <v>1</v>
      </c>
      <c r="BZ36" s="2">
        <f t="shared" si="12"/>
        <v>7</v>
      </c>
    </row>
    <row r="37" spans="1:78" s="3" customFormat="1" ht="12.75" customHeight="1">
      <c r="A37" s="3" t="s">
        <v>558</v>
      </c>
      <c r="B37" s="6">
        <v>41334</v>
      </c>
      <c r="C37" s="3">
        <v>2013</v>
      </c>
      <c r="D37" s="3">
        <v>2014</v>
      </c>
      <c r="E37" s="3" t="s">
        <v>559</v>
      </c>
      <c r="F37" s="3">
        <v>41702</v>
      </c>
      <c r="G37" s="3">
        <v>368</v>
      </c>
      <c r="H37" s="3" t="s">
        <v>560</v>
      </c>
      <c r="I37" s="3" t="s">
        <v>561</v>
      </c>
      <c r="J37" s="3" t="s">
        <v>66</v>
      </c>
      <c r="K37" s="3" t="s">
        <v>67</v>
      </c>
      <c r="L37" s="3" t="s">
        <v>124</v>
      </c>
      <c r="M37" s="3">
        <v>1</v>
      </c>
      <c r="N37" s="3" t="s">
        <v>71</v>
      </c>
      <c r="O37" s="3" t="s">
        <v>125</v>
      </c>
      <c r="P37" s="3" t="s">
        <v>71</v>
      </c>
      <c r="Q37" s="3" t="s">
        <v>71</v>
      </c>
      <c r="R37" s="3" t="s">
        <v>71</v>
      </c>
      <c r="S37" s="3" t="s">
        <v>71</v>
      </c>
      <c r="T37" s="3" t="s">
        <v>2438</v>
      </c>
      <c r="U37" s="3" t="s">
        <v>562</v>
      </c>
      <c r="V37" s="3" t="s">
        <v>91</v>
      </c>
      <c r="W37" s="3" t="s">
        <v>71</v>
      </c>
      <c r="X37" s="3" t="s">
        <v>612</v>
      </c>
      <c r="Y37" s="3" t="s">
        <v>80</v>
      </c>
      <c r="Z37" s="3">
        <v>0</v>
      </c>
      <c r="AA37" s="3">
        <v>5</v>
      </c>
      <c r="AB37" s="7">
        <v>2</v>
      </c>
      <c r="AC37" s="3">
        <v>2</v>
      </c>
      <c r="AD37" s="3">
        <v>0</v>
      </c>
      <c r="AE37" s="3">
        <v>0</v>
      </c>
      <c r="AF37" s="3">
        <f t="shared" si="0"/>
        <v>5</v>
      </c>
      <c r="AN37" s="3" t="s">
        <v>147</v>
      </c>
      <c r="AO37" s="3" t="s">
        <v>80</v>
      </c>
      <c r="AP37" s="3" t="s">
        <v>95</v>
      </c>
      <c r="AQ37" s="3" t="s">
        <v>120</v>
      </c>
      <c r="AR37" s="3" t="s">
        <v>108</v>
      </c>
      <c r="AU37" s="2">
        <f t="shared" si="3"/>
        <v>5</v>
      </c>
      <c r="AV37" s="2" t="s">
        <v>84</v>
      </c>
      <c r="AW37" s="2">
        <v>1</v>
      </c>
      <c r="AX37" s="2" t="s">
        <v>93</v>
      </c>
      <c r="AY37" s="2" t="s">
        <v>78</v>
      </c>
      <c r="AZ37" s="2"/>
      <c r="BA37" s="2">
        <f t="shared" si="4"/>
        <v>8</v>
      </c>
      <c r="BB37" s="2" t="s">
        <v>76</v>
      </c>
      <c r="BC37" s="2"/>
      <c r="BD37" s="2"/>
      <c r="BE37" s="2"/>
      <c r="BF37" s="2"/>
      <c r="BG37" s="2"/>
      <c r="BH37" s="2"/>
      <c r="BI37" s="2"/>
      <c r="BJ37" s="2"/>
      <c r="BK37" s="2" t="s">
        <v>120</v>
      </c>
      <c r="BL37" s="2" t="s">
        <v>95</v>
      </c>
      <c r="BM37" s="2" t="s">
        <v>93</v>
      </c>
      <c r="BN37" s="2"/>
      <c r="BO37" s="2"/>
      <c r="BP37" s="2"/>
      <c r="BQ37" s="2"/>
      <c r="BR37" s="2">
        <f t="shared" si="1"/>
        <v>1</v>
      </c>
      <c r="BS37" s="2">
        <f t="shared" si="5"/>
        <v>1</v>
      </c>
      <c r="BT37" s="2">
        <f t="shared" si="6"/>
        <v>1</v>
      </c>
      <c r="BU37" s="2">
        <f t="shared" si="7"/>
        <v>0</v>
      </c>
      <c r="BV37" s="2">
        <f t="shared" si="8"/>
        <v>1</v>
      </c>
      <c r="BW37" s="2">
        <f t="shared" si="9"/>
        <v>1</v>
      </c>
      <c r="BX37" s="2">
        <f t="shared" si="10"/>
        <v>1</v>
      </c>
      <c r="BY37" s="2">
        <f t="shared" si="11"/>
        <v>1</v>
      </c>
      <c r="BZ37" s="2">
        <f t="shared" si="12"/>
        <v>6</v>
      </c>
    </row>
    <row r="38" spans="1:78" s="3" customFormat="1" ht="12.75" customHeight="1">
      <c r="A38" s="3" t="s">
        <v>443</v>
      </c>
      <c r="B38" s="6">
        <v>41318</v>
      </c>
      <c r="C38" s="3">
        <v>2013</v>
      </c>
      <c r="D38" s="3">
        <v>2015</v>
      </c>
      <c r="E38" s="3" t="s">
        <v>444</v>
      </c>
      <c r="F38" s="3">
        <v>42291</v>
      </c>
      <c r="G38" s="3">
        <v>973</v>
      </c>
      <c r="H38" s="3" t="s">
        <v>216</v>
      </c>
      <c r="I38" s="3" t="s">
        <v>445</v>
      </c>
      <c r="J38" s="3" t="s">
        <v>144</v>
      </c>
      <c r="K38" s="3" t="s">
        <v>67</v>
      </c>
      <c r="L38" s="3" t="s">
        <v>124</v>
      </c>
      <c r="M38" s="3">
        <v>1</v>
      </c>
      <c r="N38" s="3" t="s">
        <v>71</v>
      </c>
      <c r="O38" s="3" t="s">
        <v>125</v>
      </c>
      <c r="P38" s="3" t="s">
        <v>71</v>
      </c>
      <c r="Q38" s="3" t="s">
        <v>71</v>
      </c>
      <c r="R38" s="3" t="s">
        <v>71</v>
      </c>
      <c r="S38" s="3" t="s">
        <v>71</v>
      </c>
      <c r="T38" s="3" t="s">
        <v>390</v>
      </c>
      <c r="U38" s="3" t="s">
        <v>446</v>
      </c>
      <c r="V38" s="3" t="s">
        <v>447</v>
      </c>
      <c r="W38" s="3" t="s">
        <v>71</v>
      </c>
      <c r="X38" s="3" t="s">
        <v>612</v>
      </c>
      <c r="Y38" s="3" t="s">
        <v>80</v>
      </c>
      <c r="Z38" s="3">
        <v>6</v>
      </c>
      <c r="AA38" s="3">
        <v>1</v>
      </c>
      <c r="AB38" s="3">
        <v>0</v>
      </c>
      <c r="AC38" s="3">
        <v>1</v>
      </c>
      <c r="AD38" s="3">
        <v>0</v>
      </c>
      <c r="AE38" s="3">
        <v>0</v>
      </c>
      <c r="AF38" s="3">
        <f t="shared" si="0"/>
        <v>7</v>
      </c>
      <c r="AG38" s="3" t="s">
        <v>78</v>
      </c>
      <c r="AH38" s="3" t="s">
        <v>107</v>
      </c>
      <c r="AI38" s="3" t="s">
        <v>82</v>
      </c>
      <c r="AJ38" s="3" t="s">
        <v>200</v>
      </c>
      <c r="AK38" s="3" t="s">
        <v>93</v>
      </c>
      <c r="AL38" s="3" t="s">
        <v>108</v>
      </c>
      <c r="AN38" s="3" t="s">
        <v>80</v>
      </c>
      <c r="AU38" s="2">
        <f t="shared" si="3"/>
        <v>7</v>
      </c>
      <c r="AV38" s="2" t="s">
        <v>84</v>
      </c>
      <c r="AW38" s="2">
        <v>1</v>
      </c>
      <c r="AX38" s="2" t="s">
        <v>80</v>
      </c>
      <c r="AY38" s="2"/>
      <c r="AZ38" s="2"/>
      <c r="BA38" s="2">
        <f t="shared" si="4"/>
        <v>9</v>
      </c>
      <c r="BB38" s="2" t="s">
        <v>76</v>
      </c>
      <c r="BC38" s="2"/>
      <c r="BD38" s="2"/>
      <c r="BE38" s="2"/>
      <c r="BF38" s="2"/>
      <c r="BG38" s="2"/>
      <c r="BH38" s="2"/>
      <c r="BI38" s="2"/>
      <c r="BJ38" s="2"/>
      <c r="BK38" s="2" t="s">
        <v>200</v>
      </c>
      <c r="BL38" s="2" t="s">
        <v>93</v>
      </c>
      <c r="BM38" s="2"/>
      <c r="BN38" s="2"/>
      <c r="BO38" s="2"/>
      <c r="BP38" s="2"/>
      <c r="BQ38" s="2"/>
      <c r="BR38" s="2">
        <f t="shared" si="1"/>
        <v>1</v>
      </c>
      <c r="BS38" s="2">
        <f t="shared" si="5"/>
        <v>1</v>
      </c>
      <c r="BT38" s="2">
        <f t="shared" si="6"/>
        <v>1</v>
      </c>
      <c r="BU38" s="2">
        <f t="shared" si="7"/>
        <v>1</v>
      </c>
      <c r="BV38" s="2">
        <f t="shared" si="8"/>
        <v>1</v>
      </c>
      <c r="BW38" s="2">
        <f t="shared" si="9"/>
        <v>1</v>
      </c>
      <c r="BX38" s="2">
        <f t="shared" si="10"/>
        <v>1</v>
      </c>
      <c r="BY38" s="2">
        <f t="shared" si="11"/>
        <v>1</v>
      </c>
      <c r="BZ38" s="2">
        <f t="shared" si="12"/>
        <v>7</v>
      </c>
    </row>
    <row r="39" spans="1:78" s="3" customFormat="1" ht="12.75" customHeight="1">
      <c r="A39" s="3" t="s">
        <v>549</v>
      </c>
      <c r="B39" s="6">
        <v>41612</v>
      </c>
      <c r="C39" s="3">
        <v>2013</v>
      </c>
      <c r="D39" s="3">
        <v>2014</v>
      </c>
      <c r="E39" s="3" t="s">
        <v>550</v>
      </c>
      <c r="F39" s="3">
        <v>41787</v>
      </c>
      <c r="G39" s="3">
        <v>175</v>
      </c>
      <c r="H39" s="3" t="s">
        <v>237</v>
      </c>
      <c r="I39" s="3" t="s">
        <v>551</v>
      </c>
      <c r="J39" s="3" t="s">
        <v>66</v>
      </c>
      <c r="K39" s="3" t="s">
        <v>67</v>
      </c>
      <c r="L39" s="3" t="s">
        <v>124</v>
      </c>
      <c r="M39" s="3">
        <v>1</v>
      </c>
      <c r="N39" s="3" t="s">
        <v>71</v>
      </c>
      <c r="O39" s="3" t="s">
        <v>191</v>
      </c>
      <c r="P39" s="3" t="s">
        <v>71</v>
      </c>
      <c r="Q39" s="3" t="s">
        <v>71</v>
      </c>
      <c r="R39" s="3" t="s">
        <v>71</v>
      </c>
      <c r="S39" s="3" t="s">
        <v>71</v>
      </c>
      <c r="T39" s="3" t="s">
        <v>390</v>
      </c>
      <c r="U39" s="3" t="s">
        <v>2443</v>
      </c>
      <c r="V39" s="3" t="s">
        <v>552</v>
      </c>
      <c r="W39" s="3" t="s">
        <v>71</v>
      </c>
      <c r="X39" s="3" t="s">
        <v>612</v>
      </c>
      <c r="Y39" s="3" t="s">
        <v>80</v>
      </c>
      <c r="Z39" s="3">
        <v>0</v>
      </c>
      <c r="AA39" s="3">
        <v>7</v>
      </c>
      <c r="AB39" s="3">
        <v>0</v>
      </c>
      <c r="AC39" s="3">
        <v>0</v>
      </c>
      <c r="AD39" s="3">
        <v>0</v>
      </c>
      <c r="AE39" s="3">
        <v>0</v>
      </c>
      <c r="AF39" s="3">
        <f t="shared" si="0"/>
        <v>7</v>
      </c>
      <c r="AN39" s="3" t="s">
        <v>80</v>
      </c>
      <c r="AO39" s="3" t="s">
        <v>107</v>
      </c>
      <c r="AP39" s="3" t="s">
        <v>81</v>
      </c>
      <c r="AQ39" s="3" t="s">
        <v>78</v>
      </c>
      <c r="AR39" s="3" t="s">
        <v>82</v>
      </c>
      <c r="AS39" s="3" t="s">
        <v>108</v>
      </c>
      <c r="AT39" s="3" t="s">
        <v>147</v>
      </c>
      <c r="AU39" s="2">
        <f t="shared" si="3"/>
        <v>7</v>
      </c>
      <c r="AV39" s="2" t="s">
        <v>76</v>
      </c>
      <c r="AW39" s="2"/>
      <c r="AX39" s="2"/>
      <c r="AY39" s="2"/>
      <c r="AZ39" s="2"/>
      <c r="BA39" s="2">
        <f t="shared" si="4"/>
        <v>7</v>
      </c>
      <c r="BB39" s="2" t="s">
        <v>76</v>
      </c>
      <c r="BC39" s="2"/>
      <c r="BD39" s="2"/>
      <c r="BE39" s="2"/>
      <c r="BF39" s="2"/>
      <c r="BG39" s="2"/>
      <c r="BH39" s="2"/>
      <c r="BI39" s="2"/>
      <c r="BJ39" s="2"/>
      <c r="BK39" s="2"/>
      <c r="BL39" s="2"/>
      <c r="BM39" s="2"/>
      <c r="BN39" s="2"/>
      <c r="BO39" s="2"/>
      <c r="BP39" s="2"/>
      <c r="BQ39" s="2"/>
      <c r="BR39" s="2">
        <f t="shared" si="1"/>
        <v>1</v>
      </c>
      <c r="BS39" s="2">
        <f t="shared" si="5"/>
        <v>1</v>
      </c>
      <c r="BT39" s="2">
        <f t="shared" si="6"/>
        <v>1</v>
      </c>
      <c r="BU39" s="2">
        <f t="shared" si="7"/>
        <v>1</v>
      </c>
      <c r="BV39" s="2">
        <f t="shared" si="8"/>
        <v>1</v>
      </c>
      <c r="BW39" s="2">
        <f t="shared" si="9"/>
        <v>1</v>
      </c>
      <c r="BX39" s="2">
        <f t="shared" si="10"/>
        <v>1</v>
      </c>
      <c r="BY39" s="2">
        <f t="shared" si="11"/>
        <v>1</v>
      </c>
      <c r="BZ39" s="2">
        <f t="shared" si="12"/>
        <v>7</v>
      </c>
    </row>
    <row r="40" spans="1:78" s="3" customFormat="1" ht="12.75" customHeight="1">
      <c r="A40" s="3" t="s">
        <v>692</v>
      </c>
      <c r="B40" s="6">
        <v>40196</v>
      </c>
      <c r="C40" s="3">
        <v>2010</v>
      </c>
      <c r="D40" s="3">
        <v>2012</v>
      </c>
      <c r="E40" s="3" t="s">
        <v>693</v>
      </c>
      <c r="F40" s="3">
        <v>41248</v>
      </c>
      <c r="G40" s="3">
        <v>1052</v>
      </c>
      <c r="H40" s="3" t="s">
        <v>282</v>
      </c>
      <c r="I40" s="3" t="s">
        <v>694</v>
      </c>
      <c r="J40" s="3" t="s">
        <v>144</v>
      </c>
      <c r="K40" s="3" t="s">
        <v>67</v>
      </c>
      <c r="L40" s="3" t="s">
        <v>124</v>
      </c>
      <c r="M40" s="3">
        <v>5</v>
      </c>
      <c r="N40" s="3" t="s">
        <v>69</v>
      </c>
      <c r="O40" s="3" t="s">
        <v>284</v>
      </c>
      <c r="P40" s="3" t="s">
        <v>99</v>
      </c>
      <c r="Q40" s="3" t="s">
        <v>71</v>
      </c>
      <c r="R40" s="3" t="s">
        <v>71</v>
      </c>
      <c r="S40" s="3" t="s">
        <v>71</v>
      </c>
      <c r="T40" s="3" t="s">
        <v>390</v>
      </c>
      <c r="U40" s="3" t="s">
        <v>695</v>
      </c>
      <c r="V40" s="3" t="s">
        <v>267</v>
      </c>
      <c r="W40" s="3" t="s">
        <v>71</v>
      </c>
      <c r="X40" s="3" t="s">
        <v>612</v>
      </c>
      <c r="Y40" s="3" t="s">
        <v>107</v>
      </c>
      <c r="Z40" s="3">
        <v>7</v>
      </c>
      <c r="AA40" s="3">
        <v>0</v>
      </c>
      <c r="AB40" s="3">
        <v>0</v>
      </c>
      <c r="AC40" s="3">
        <v>0</v>
      </c>
      <c r="AD40" s="3">
        <v>0</v>
      </c>
      <c r="AE40" s="3">
        <v>0</v>
      </c>
      <c r="AF40" s="3">
        <f t="shared" si="0"/>
        <v>7</v>
      </c>
      <c r="AG40" s="3" t="s">
        <v>82</v>
      </c>
      <c r="AH40" s="3" t="s">
        <v>79</v>
      </c>
      <c r="AI40" s="3" t="s">
        <v>78</v>
      </c>
      <c r="AJ40" s="3" t="s">
        <v>81</v>
      </c>
      <c r="AK40" s="3" t="s">
        <v>107</v>
      </c>
      <c r="AL40" s="3" t="s">
        <v>83</v>
      </c>
      <c r="AM40" s="3" t="s">
        <v>93</v>
      </c>
      <c r="AU40" s="2">
        <f t="shared" si="3"/>
        <v>7</v>
      </c>
      <c r="AV40" s="2" t="s">
        <v>76</v>
      </c>
      <c r="AW40" s="2"/>
      <c r="AX40" s="2"/>
      <c r="AY40" s="2"/>
      <c r="AZ40" s="2"/>
      <c r="BA40" s="2">
        <f t="shared" si="4"/>
        <v>7</v>
      </c>
      <c r="BB40" s="2" t="s">
        <v>76</v>
      </c>
      <c r="BC40" s="2"/>
      <c r="BD40" s="2"/>
      <c r="BE40" s="2"/>
      <c r="BF40" s="2"/>
      <c r="BG40" s="2"/>
      <c r="BH40" s="2"/>
      <c r="BI40" s="2"/>
      <c r="BJ40" s="2"/>
      <c r="BK40" s="2" t="s">
        <v>83</v>
      </c>
      <c r="BL40" s="2" t="s">
        <v>93</v>
      </c>
      <c r="BM40" s="2"/>
      <c r="BN40" s="2"/>
      <c r="BO40" s="2"/>
      <c r="BP40" s="2"/>
      <c r="BQ40" s="2"/>
      <c r="BR40" s="2">
        <f t="shared" si="1"/>
        <v>1</v>
      </c>
      <c r="BS40" s="2">
        <f t="shared" si="5"/>
        <v>1</v>
      </c>
      <c r="BT40" s="2">
        <f t="shared" si="6"/>
        <v>1</v>
      </c>
      <c r="BU40" s="2">
        <f t="shared" si="7"/>
        <v>1</v>
      </c>
      <c r="BV40" s="2">
        <f t="shared" si="8"/>
        <v>1</v>
      </c>
      <c r="BW40" s="2">
        <f t="shared" si="9"/>
        <v>1</v>
      </c>
      <c r="BX40" s="2">
        <f t="shared" si="10"/>
        <v>1</v>
      </c>
      <c r="BY40" s="2">
        <f t="shared" si="11"/>
        <v>1</v>
      </c>
      <c r="BZ40" s="2">
        <f t="shared" si="12"/>
        <v>7</v>
      </c>
    </row>
    <row r="41" spans="1:78" s="3" customFormat="1" ht="12.75" customHeight="1">
      <c r="A41" s="3" t="s">
        <v>1329</v>
      </c>
      <c r="B41" s="6">
        <v>40928</v>
      </c>
      <c r="C41" s="3">
        <v>2012</v>
      </c>
      <c r="D41" s="3">
        <v>2013</v>
      </c>
      <c r="E41" s="3" t="s">
        <v>1330</v>
      </c>
      <c r="F41" s="3">
        <v>41528</v>
      </c>
      <c r="G41" s="3">
        <v>600</v>
      </c>
      <c r="H41" s="3" t="s">
        <v>163</v>
      </c>
      <c r="I41" s="3" t="s">
        <v>1331</v>
      </c>
      <c r="J41" s="3" t="s">
        <v>156</v>
      </c>
      <c r="K41" s="3" t="s">
        <v>67</v>
      </c>
      <c r="L41" s="3" t="s">
        <v>124</v>
      </c>
      <c r="M41" s="3" t="s">
        <v>71</v>
      </c>
      <c r="N41" s="3" t="s">
        <v>69</v>
      </c>
      <c r="O41" s="3" t="s">
        <v>197</v>
      </c>
      <c r="P41" s="3" t="s">
        <v>99</v>
      </c>
      <c r="Q41" s="3" t="s">
        <v>71</v>
      </c>
      <c r="R41" s="3" t="s">
        <v>71</v>
      </c>
      <c r="S41" s="3" t="s">
        <v>71</v>
      </c>
      <c r="T41" s="3" t="s">
        <v>2438</v>
      </c>
      <c r="U41" s="3" t="s">
        <v>1332</v>
      </c>
      <c r="V41" s="3" t="s">
        <v>267</v>
      </c>
      <c r="W41" s="3" t="s">
        <v>1333</v>
      </c>
      <c r="X41" s="3" t="s">
        <v>84</v>
      </c>
      <c r="Y41" s="3" t="s">
        <v>80</v>
      </c>
      <c r="Z41" s="3">
        <v>7</v>
      </c>
      <c r="AA41" s="3">
        <v>0</v>
      </c>
      <c r="AB41" s="3">
        <v>0</v>
      </c>
      <c r="AC41" s="3">
        <v>0</v>
      </c>
      <c r="AD41" s="3">
        <v>0</v>
      </c>
      <c r="AE41" s="3">
        <v>0</v>
      </c>
      <c r="AF41" s="3">
        <f t="shared" si="0"/>
        <v>7</v>
      </c>
      <c r="AG41" s="3" t="s">
        <v>107</v>
      </c>
      <c r="AH41" s="3" t="s">
        <v>80</v>
      </c>
      <c r="AI41" s="3" t="s">
        <v>78</v>
      </c>
      <c r="AJ41" s="3" t="s">
        <v>81</v>
      </c>
      <c r="AK41" s="3" t="s">
        <v>94</v>
      </c>
      <c r="AL41" s="3" t="s">
        <v>93</v>
      </c>
      <c r="AM41" s="3" t="s">
        <v>113</v>
      </c>
      <c r="AU41" s="2">
        <f t="shared" si="3"/>
        <v>7</v>
      </c>
      <c r="AV41" s="2" t="s">
        <v>76</v>
      </c>
      <c r="AW41" s="2"/>
      <c r="AX41" s="2"/>
      <c r="AY41" s="2"/>
      <c r="AZ41" s="2"/>
      <c r="BA41" s="2">
        <f t="shared" si="4"/>
        <v>7</v>
      </c>
      <c r="BB41" s="2" t="s">
        <v>76</v>
      </c>
      <c r="BC41" s="2"/>
      <c r="BD41" s="2"/>
      <c r="BE41" s="2"/>
      <c r="BF41" s="2"/>
      <c r="BG41" s="2"/>
      <c r="BH41" s="2"/>
      <c r="BI41" s="2"/>
      <c r="BJ41" s="2"/>
      <c r="BK41" s="2" t="s">
        <v>94</v>
      </c>
      <c r="BL41" s="2" t="s">
        <v>93</v>
      </c>
      <c r="BM41" s="2" t="s">
        <v>113</v>
      </c>
      <c r="BN41" s="2"/>
      <c r="BO41" s="2"/>
      <c r="BP41" s="2"/>
      <c r="BQ41" s="2"/>
      <c r="BR41" s="2">
        <f t="shared" si="1"/>
        <v>1</v>
      </c>
      <c r="BS41" s="2">
        <f t="shared" si="5"/>
        <v>1</v>
      </c>
      <c r="BT41" s="2">
        <f t="shared" si="6"/>
        <v>1</v>
      </c>
      <c r="BU41" s="2">
        <f t="shared" si="7"/>
        <v>1</v>
      </c>
      <c r="BV41" s="2">
        <f t="shared" si="8"/>
        <v>1</v>
      </c>
      <c r="BW41" s="2">
        <f t="shared" si="9"/>
        <v>1</v>
      </c>
      <c r="BX41" s="2">
        <f t="shared" si="10"/>
        <v>1</v>
      </c>
      <c r="BY41" s="2">
        <f t="shared" si="11"/>
        <v>1</v>
      </c>
      <c r="BZ41" s="2">
        <f t="shared" si="12"/>
        <v>7</v>
      </c>
    </row>
    <row r="42" spans="1:78" s="3" customFormat="1" ht="12.75" customHeight="1">
      <c r="A42" s="3" t="s">
        <v>763</v>
      </c>
      <c r="B42" s="6">
        <v>40263</v>
      </c>
      <c r="C42" s="3">
        <v>2010</v>
      </c>
      <c r="D42" s="3">
        <v>2012</v>
      </c>
      <c r="E42" s="3" t="s">
        <v>764</v>
      </c>
      <c r="F42" s="3">
        <v>41107</v>
      </c>
      <c r="G42" s="3">
        <v>844</v>
      </c>
      <c r="H42" s="3" t="s">
        <v>765</v>
      </c>
      <c r="I42" s="3" t="s">
        <v>766</v>
      </c>
      <c r="J42" s="3" t="s">
        <v>66</v>
      </c>
      <c r="K42" s="3" t="s">
        <v>67</v>
      </c>
      <c r="L42" s="3" t="s">
        <v>124</v>
      </c>
      <c r="M42" s="3">
        <v>1</v>
      </c>
      <c r="N42" s="3" t="s">
        <v>69</v>
      </c>
      <c r="O42" s="3" t="s">
        <v>191</v>
      </c>
      <c r="P42" s="3" t="s">
        <v>99</v>
      </c>
      <c r="Q42" s="3" t="s">
        <v>71</v>
      </c>
      <c r="R42" s="3" t="s">
        <v>71</v>
      </c>
      <c r="S42" s="3" t="s">
        <v>71</v>
      </c>
      <c r="T42" s="3" t="s">
        <v>390</v>
      </c>
      <c r="U42" s="3" t="s">
        <v>767</v>
      </c>
      <c r="V42" s="3" t="s">
        <v>267</v>
      </c>
      <c r="W42" s="3" t="s">
        <v>768</v>
      </c>
      <c r="X42" s="3" t="s">
        <v>612</v>
      </c>
      <c r="Y42" s="3" t="s">
        <v>77</v>
      </c>
      <c r="Z42" s="3">
        <v>0</v>
      </c>
      <c r="AA42" s="3">
        <v>7</v>
      </c>
      <c r="AB42" s="3">
        <v>0</v>
      </c>
      <c r="AC42" s="3">
        <v>0</v>
      </c>
      <c r="AD42" s="3">
        <v>0</v>
      </c>
      <c r="AE42" s="3">
        <v>3</v>
      </c>
      <c r="AF42" s="3">
        <f t="shared" si="0"/>
        <v>7</v>
      </c>
      <c r="AN42" s="3" t="s">
        <v>77</v>
      </c>
      <c r="AO42" s="3" t="s">
        <v>79</v>
      </c>
      <c r="AP42" s="3" t="s">
        <v>80</v>
      </c>
      <c r="AQ42" s="3" t="s">
        <v>107</v>
      </c>
      <c r="AR42" s="3" t="s">
        <v>78</v>
      </c>
      <c r="AS42" s="3" t="s">
        <v>82</v>
      </c>
      <c r="AT42" s="3" t="s">
        <v>83</v>
      </c>
      <c r="AU42" s="2">
        <f t="shared" si="3"/>
        <v>7</v>
      </c>
      <c r="AV42" s="2" t="s">
        <v>76</v>
      </c>
      <c r="AW42" s="2"/>
      <c r="AX42" s="2"/>
      <c r="AY42" s="2"/>
      <c r="AZ42" s="2"/>
      <c r="BA42" s="2">
        <f t="shared" si="4"/>
        <v>7</v>
      </c>
      <c r="BB42" s="2" t="s">
        <v>84</v>
      </c>
      <c r="BC42" s="2">
        <v>2</v>
      </c>
      <c r="BD42" s="2" t="s">
        <v>78</v>
      </c>
      <c r="BE42" s="2" t="s">
        <v>82</v>
      </c>
      <c r="BF42" s="2" t="s">
        <v>107</v>
      </c>
      <c r="BG42" s="2"/>
      <c r="BH42" s="2"/>
      <c r="BI42" s="2"/>
      <c r="BJ42" s="2"/>
      <c r="BK42" s="2" t="s">
        <v>83</v>
      </c>
      <c r="BL42" s="2"/>
      <c r="BM42" s="2"/>
      <c r="BN42" s="2"/>
      <c r="BO42" s="2"/>
      <c r="BP42" s="2"/>
      <c r="BQ42" s="2"/>
      <c r="BR42" s="2">
        <f t="shared" si="1"/>
        <v>1</v>
      </c>
      <c r="BS42" s="2">
        <f t="shared" si="5"/>
        <v>1</v>
      </c>
      <c r="BT42" s="2">
        <f t="shared" si="6"/>
        <v>1</v>
      </c>
      <c r="BU42" s="2">
        <f t="shared" si="7"/>
        <v>1</v>
      </c>
      <c r="BV42" s="2">
        <f t="shared" si="8"/>
        <v>1</v>
      </c>
      <c r="BW42" s="2">
        <f t="shared" si="9"/>
        <v>1</v>
      </c>
      <c r="BX42" s="2">
        <f t="shared" si="10"/>
        <v>1</v>
      </c>
      <c r="BY42" s="2">
        <f t="shared" si="11"/>
        <v>1</v>
      </c>
      <c r="BZ42" s="2">
        <f t="shared" si="12"/>
        <v>7</v>
      </c>
    </row>
    <row r="43" spans="1:78" s="3" customFormat="1" ht="12.75" customHeight="1">
      <c r="A43" s="3" t="s">
        <v>678</v>
      </c>
      <c r="B43" s="6">
        <v>40185</v>
      </c>
      <c r="C43" s="3">
        <v>2010</v>
      </c>
      <c r="D43" s="3">
        <v>2014</v>
      </c>
      <c r="E43" s="3" t="s">
        <v>679</v>
      </c>
      <c r="F43" s="3">
        <v>41709</v>
      </c>
      <c r="G43" s="3">
        <v>1524</v>
      </c>
      <c r="H43" s="3" t="s">
        <v>170</v>
      </c>
      <c r="I43" s="3" t="s">
        <v>680</v>
      </c>
      <c r="J43" s="3" t="s">
        <v>66</v>
      </c>
      <c r="K43" s="3" t="s">
        <v>67</v>
      </c>
      <c r="L43" s="3" t="s">
        <v>68</v>
      </c>
      <c r="M43" s="3">
        <v>1</v>
      </c>
      <c r="N43" s="3" t="s">
        <v>71</v>
      </c>
      <c r="O43" s="3" t="s">
        <v>88</v>
      </c>
      <c r="P43" s="3" t="s">
        <v>71</v>
      </c>
      <c r="Q43" s="3" t="s">
        <v>71</v>
      </c>
      <c r="R43" s="3" t="s">
        <v>71</v>
      </c>
      <c r="S43" s="3" t="s">
        <v>71</v>
      </c>
      <c r="T43" s="3" t="s">
        <v>73</v>
      </c>
      <c r="U43" s="3" t="s">
        <v>681</v>
      </c>
      <c r="V43" s="3" t="s">
        <v>682</v>
      </c>
      <c r="W43" s="3" t="s">
        <v>71</v>
      </c>
      <c r="X43" s="3" t="s">
        <v>612</v>
      </c>
      <c r="Y43" s="3" t="s">
        <v>80</v>
      </c>
      <c r="Z43" s="3">
        <v>2</v>
      </c>
      <c r="AA43" s="3">
        <v>5</v>
      </c>
      <c r="AB43" s="3">
        <v>0</v>
      </c>
      <c r="AC43" s="3">
        <v>2</v>
      </c>
      <c r="AD43" s="3">
        <v>0</v>
      </c>
      <c r="AE43" s="3">
        <v>0</v>
      </c>
      <c r="AF43" s="3">
        <f t="shared" si="0"/>
        <v>7</v>
      </c>
      <c r="AG43" s="3" t="s">
        <v>107</v>
      </c>
      <c r="AH43" s="3" t="s">
        <v>80</v>
      </c>
      <c r="AN43" s="3" t="s">
        <v>108</v>
      </c>
      <c r="AO43" s="3" t="s">
        <v>78</v>
      </c>
      <c r="AP43" s="3" t="s">
        <v>147</v>
      </c>
      <c r="AQ43" s="3" t="s">
        <v>82</v>
      </c>
      <c r="AR43" s="3" t="s">
        <v>247</v>
      </c>
      <c r="AU43" s="2">
        <f t="shared" si="3"/>
        <v>7</v>
      </c>
      <c r="AV43" s="2" t="s">
        <v>84</v>
      </c>
      <c r="AW43" s="2">
        <v>1</v>
      </c>
      <c r="AX43" s="2" t="s">
        <v>107</v>
      </c>
      <c r="AY43" s="2" t="s">
        <v>80</v>
      </c>
      <c r="AZ43" s="2"/>
      <c r="BA43" s="2">
        <f t="shared" si="4"/>
        <v>10</v>
      </c>
      <c r="BB43" s="2" t="s">
        <v>76</v>
      </c>
      <c r="BC43" s="2"/>
      <c r="BD43" s="2"/>
      <c r="BE43" s="2"/>
      <c r="BF43" s="2"/>
      <c r="BG43" s="2"/>
      <c r="BH43" s="2"/>
      <c r="BI43" s="2"/>
      <c r="BJ43" s="2"/>
      <c r="BK43" s="2" t="s">
        <v>247</v>
      </c>
      <c r="BL43" s="2"/>
      <c r="BM43" s="2"/>
      <c r="BN43" s="2"/>
      <c r="BO43" s="2"/>
      <c r="BP43" s="2"/>
      <c r="BQ43" s="2"/>
      <c r="BR43" s="2">
        <f t="shared" si="1"/>
        <v>1</v>
      </c>
      <c r="BS43" s="2">
        <f t="shared" si="5"/>
        <v>1</v>
      </c>
      <c r="BT43" s="2">
        <f t="shared" si="6"/>
        <v>1</v>
      </c>
      <c r="BU43" s="2">
        <f t="shared" si="7"/>
        <v>1</v>
      </c>
      <c r="BV43" s="2">
        <f t="shared" si="8"/>
        <v>1</v>
      </c>
      <c r="BW43" s="2">
        <f t="shared" si="9"/>
        <v>1</v>
      </c>
      <c r="BX43" s="2">
        <f t="shared" si="10"/>
        <v>1</v>
      </c>
      <c r="BY43" s="2">
        <f t="shared" si="11"/>
        <v>1</v>
      </c>
      <c r="BZ43" s="2">
        <f t="shared" si="12"/>
        <v>7</v>
      </c>
    </row>
    <row r="44" spans="1:78" s="3" customFormat="1" ht="12.75" customHeight="1">
      <c r="A44" s="3" t="s">
        <v>1530</v>
      </c>
      <c r="B44" s="6">
        <v>39722</v>
      </c>
      <c r="C44" s="3">
        <v>2008</v>
      </c>
      <c r="D44" s="3">
        <v>2009</v>
      </c>
      <c r="E44" s="3" t="s">
        <v>1531</v>
      </c>
      <c r="F44" s="3">
        <v>39883</v>
      </c>
      <c r="G44" s="3">
        <v>161</v>
      </c>
      <c r="H44" s="3" t="s">
        <v>419</v>
      </c>
      <c r="I44" s="3" t="s">
        <v>1532</v>
      </c>
      <c r="J44" s="3" t="s">
        <v>144</v>
      </c>
      <c r="K44" s="3" t="s">
        <v>67</v>
      </c>
      <c r="L44" s="3" t="s">
        <v>68</v>
      </c>
      <c r="M44" s="3">
        <v>1</v>
      </c>
      <c r="N44" s="3" t="s">
        <v>69</v>
      </c>
      <c r="O44" s="3" t="s">
        <v>88</v>
      </c>
      <c r="P44" s="3" t="s">
        <v>99</v>
      </c>
      <c r="Q44" s="3" t="s">
        <v>71</v>
      </c>
      <c r="R44" s="3" t="s">
        <v>415</v>
      </c>
      <c r="S44" s="3" t="s">
        <v>579</v>
      </c>
      <c r="T44" s="3" t="s">
        <v>2438</v>
      </c>
      <c r="U44" s="3" t="s">
        <v>1533</v>
      </c>
      <c r="V44" s="3" t="s">
        <v>267</v>
      </c>
      <c r="W44" s="3" t="s">
        <v>71</v>
      </c>
      <c r="X44" s="3" t="s">
        <v>612</v>
      </c>
      <c r="Y44" s="3" t="s">
        <v>781</v>
      </c>
      <c r="Z44" s="3">
        <v>7</v>
      </c>
      <c r="AA44" s="3">
        <v>0</v>
      </c>
      <c r="AB44" s="3">
        <v>0</v>
      </c>
      <c r="AC44" s="3">
        <v>0</v>
      </c>
      <c r="AD44" s="3">
        <v>0</v>
      </c>
      <c r="AE44" s="3">
        <v>0</v>
      </c>
      <c r="AF44" s="3">
        <f t="shared" si="0"/>
        <v>7</v>
      </c>
      <c r="AG44" s="3" t="s">
        <v>781</v>
      </c>
      <c r="AH44" s="3" t="s">
        <v>79</v>
      </c>
      <c r="AI44" s="3" t="s">
        <v>81</v>
      </c>
      <c r="AJ44" s="3" t="s">
        <v>80</v>
      </c>
      <c r="AK44" s="3" t="s">
        <v>180</v>
      </c>
      <c r="AL44" s="3" t="s">
        <v>711</v>
      </c>
      <c r="AM44" s="3" t="s">
        <v>113</v>
      </c>
      <c r="AU44" s="2">
        <f t="shared" si="3"/>
        <v>7</v>
      </c>
      <c r="AV44" s="2" t="s">
        <v>76</v>
      </c>
      <c r="AW44" s="2"/>
      <c r="AX44" s="2"/>
      <c r="AY44" s="2"/>
      <c r="AZ44" s="2"/>
      <c r="BA44" s="2">
        <f t="shared" si="4"/>
        <v>7</v>
      </c>
      <c r="BB44" s="2" t="s">
        <v>76</v>
      </c>
      <c r="BC44" s="2"/>
      <c r="BD44" s="2"/>
      <c r="BE44" s="2"/>
      <c r="BF44" s="2"/>
      <c r="BG44" s="2"/>
      <c r="BH44" s="2"/>
      <c r="BI44" s="2"/>
      <c r="BJ44" s="2"/>
      <c r="BK44" s="2" t="s">
        <v>711</v>
      </c>
      <c r="BL44" s="2" t="s">
        <v>113</v>
      </c>
      <c r="BM44" s="2"/>
      <c r="BN44" s="2"/>
      <c r="BO44" s="2"/>
      <c r="BP44" s="2"/>
      <c r="BQ44" s="2"/>
      <c r="BR44" s="2">
        <f t="shared" si="1"/>
        <v>1</v>
      </c>
      <c r="BS44" s="2">
        <f t="shared" si="5"/>
        <v>1</v>
      </c>
      <c r="BT44" s="2">
        <f t="shared" si="6"/>
        <v>1</v>
      </c>
      <c r="BU44" s="2">
        <f t="shared" si="7"/>
        <v>1</v>
      </c>
      <c r="BV44" s="2">
        <f t="shared" si="8"/>
        <v>1</v>
      </c>
      <c r="BW44" s="2">
        <f t="shared" si="9"/>
        <v>1</v>
      </c>
      <c r="BX44" s="2">
        <f t="shared" si="10"/>
        <v>1</v>
      </c>
      <c r="BY44" s="2">
        <f t="shared" si="11"/>
        <v>1</v>
      </c>
      <c r="BZ44" s="2">
        <f t="shared" si="12"/>
        <v>7</v>
      </c>
    </row>
    <row r="45" spans="1:78" s="3" customFormat="1" ht="12.75" customHeight="1">
      <c r="A45" s="3" t="s">
        <v>1525</v>
      </c>
      <c r="B45" s="6">
        <v>39307</v>
      </c>
      <c r="C45" s="3">
        <v>2007</v>
      </c>
      <c r="D45" s="3">
        <v>2009</v>
      </c>
      <c r="E45" s="3" t="s">
        <v>1526</v>
      </c>
      <c r="F45" s="3">
        <v>39827</v>
      </c>
      <c r="G45" s="3">
        <v>520</v>
      </c>
      <c r="H45" s="3" t="s">
        <v>170</v>
      </c>
      <c r="I45" s="3" t="s">
        <v>1527</v>
      </c>
      <c r="J45" s="3" t="s">
        <v>144</v>
      </c>
      <c r="K45" s="3" t="s">
        <v>67</v>
      </c>
      <c r="L45" s="3" t="s">
        <v>68</v>
      </c>
      <c r="M45" s="3">
        <v>1</v>
      </c>
      <c r="N45" s="3" t="s">
        <v>709</v>
      </c>
      <c r="O45" s="3" t="s">
        <v>88</v>
      </c>
      <c r="P45" s="3" t="s">
        <v>99</v>
      </c>
      <c r="Q45" s="3" t="s">
        <v>89</v>
      </c>
      <c r="R45" s="3" t="s">
        <v>2434</v>
      </c>
      <c r="S45" s="3" t="s">
        <v>579</v>
      </c>
      <c r="T45" s="3" t="s">
        <v>73</v>
      </c>
      <c r="U45" s="3" t="s">
        <v>1528</v>
      </c>
      <c r="V45" s="3" t="s">
        <v>457</v>
      </c>
      <c r="W45" s="3" t="s">
        <v>1529</v>
      </c>
      <c r="Y45" s="3" t="s">
        <v>781</v>
      </c>
      <c r="Z45" s="3">
        <v>7</v>
      </c>
      <c r="AA45" s="3">
        <v>0</v>
      </c>
      <c r="AB45" s="3">
        <v>0</v>
      </c>
      <c r="AC45" s="3">
        <v>0</v>
      </c>
      <c r="AD45" s="3">
        <v>0</v>
      </c>
      <c r="AE45" s="3">
        <v>0</v>
      </c>
      <c r="AF45" s="3">
        <f t="shared" si="0"/>
        <v>7</v>
      </c>
      <c r="AG45" s="3" t="s">
        <v>781</v>
      </c>
      <c r="AH45" s="3" t="s">
        <v>79</v>
      </c>
      <c r="AI45" s="3" t="s">
        <v>80</v>
      </c>
      <c r="AJ45" s="3" t="s">
        <v>107</v>
      </c>
      <c r="AK45" s="3" t="s">
        <v>81</v>
      </c>
      <c r="AL45" s="3" t="s">
        <v>180</v>
      </c>
      <c r="AM45" s="3" t="s">
        <v>113</v>
      </c>
      <c r="AU45" s="2">
        <f t="shared" si="3"/>
        <v>7</v>
      </c>
      <c r="AV45" s="2" t="s">
        <v>76</v>
      </c>
      <c r="AW45" s="2"/>
      <c r="AX45" s="2"/>
      <c r="AY45" s="2"/>
      <c r="AZ45" s="2"/>
      <c r="BA45" s="2">
        <f t="shared" si="4"/>
        <v>7</v>
      </c>
      <c r="BB45" s="2" t="s">
        <v>76</v>
      </c>
      <c r="BC45" s="2"/>
      <c r="BD45" s="2"/>
      <c r="BE45" s="2"/>
      <c r="BF45" s="2"/>
      <c r="BG45" s="2"/>
      <c r="BH45" s="2"/>
      <c r="BI45" s="2"/>
      <c r="BJ45" s="2"/>
      <c r="BK45" s="2" t="s">
        <v>180</v>
      </c>
      <c r="BL45" s="2" t="s">
        <v>113</v>
      </c>
      <c r="BM45" s="2"/>
      <c r="BN45" s="2"/>
      <c r="BO45" s="2"/>
      <c r="BP45" s="2"/>
      <c r="BQ45" s="2"/>
      <c r="BR45" s="2">
        <f t="shared" si="1"/>
        <v>1</v>
      </c>
      <c r="BS45" s="2">
        <f t="shared" si="5"/>
        <v>1</v>
      </c>
      <c r="BT45" s="2">
        <f t="shared" si="6"/>
        <v>1</v>
      </c>
      <c r="BU45" s="2">
        <f t="shared" si="7"/>
        <v>1</v>
      </c>
      <c r="BV45" s="2">
        <f t="shared" si="8"/>
        <v>1</v>
      </c>
      <c r="BW45" s="2">
        <f t="shared" si="9"/>
        <v>1</v>
      </c>
      <c r="BX45" s="2">
        <f t="shared" si="10"/>
        <v>1</v>
      </c>
      <c r="BY45" s="2">
        <f t="shared" si="11"/>
        <v>1</v>
      </c>
      <c r="BZ45" s="2">
        <f t="shared" si="12"/>
        <v>7</v>
      </c>
    </row>
    <row r="46" spans="1:78" s="3" customFormat="1" ht="12.75" customHeight="1">
      <c r="A46" s="3" t="s">
        <v>366</v>
      </c>
      <c r="B46" s="6">
        <v>41236</v>
      </c>
      <c r="C46" s="3">
        <v>2012</v>
      </c>
      <c r="D46" s="3">
        <v>2014</v>
      </c>
      <c r="E46" s="3" t="s">
        <v>367</v>
      </c>
      <c r="F46" s="3">
        <v>41801</v>
      </c>
      <c r="G46" s="3">
        <v>565</v>
      </c>
      <c r="H46" s="3" t="s">
        <v>154</v>
      </c>
      <c r="I46" s="3" t="s">
        <v>368</v>
      </c>
      <c r="J46" s="3" t="s">
        <v>66</v>
      </c>
      <c r="K46" s="3" t="s">
        <v>67</v>
      </c>
      <c r="L46" s="3" t="s">
        <v>68</v>
      </c>
      <c r="M46" s="3">
        <v>1</v>
      </c>
      <c r="N46" s="3" t="s">
        <v>71</v>
      </c>
      <c r="O46" s="3" t="s">
        <v>71</v>
      </c>
      <c r="P46" s="3" t="s">
        <v>71</v>
      </c>
      <c r="Q46" s="3" t="s">
        <v>71</v>
      </c>
      <c r="R46" s="3" t="s">
        <v>71</v>
      </c>
      <c r="S46" s="3" t="s">
        <v>71</v>
      </c>
      <c r="T46" s="3" t="s">
        <v>2438</v>
      </c>
      <c r="U46" s="3" t="s">
        <v>369</v>
      </c>
      <c r="V46" s="3" t="s">
        <v>370</v>
      </c>
      <c r="W46" s="3" t="s">
        <v>71</v>
      </c>
      <c r="X46" s="3" t="s">
        <v>612</v>
      </c>
      <c r="Y46" s="3" t="s">
        <v>81</v>
      </c>
      <c r="Z46" s="3">
        <v>0</v>
      </c>
      <c r="AA46" s="3">
        <v>7</v>
      </c>
      <c r="AB46" s="3">
        <v>0</v>
      </c>
      <c r="AC46" s="3">
        <v>0</v>
      </c>
      <c r="AD46" s="3">
        <v>0</v>
      </c>
      <c r="AE46" s="3">
        <v>0</v>
      </c>
      <c r="AF46" s="3">
        <f t="shared" si="0"/>
        <v>7</v>
      </c>
      <c r="AN46" s="3" t="s">
        <v>81</v>
      </c>
      <c r="AO46" s="3" t="s">
        <v>78</v>
      </c>
      <c r="AP46" s="3" t="s">
        <v>147</v>
      </c>
      <c r="AQ46" s="3" t="s">
        <v>108</v>
      </c>
      <c r="AR46" s="3" t="s">
        <v>120</v>
      </c>
      <c r="AS46" s="3" t="s">
        <v>200</v>
      </c>
      <c r="AT46" s="3" t="s">
        <v>371</v>
      </c>
      <c r="AU46" s="2">
        <f t="shared" si="3"/>
        <v>7</v>
      </c>
      <c r="AV46" s="2" t="s">
        <v>76</v>
      </c>
      <c r="AW46" s="2"/>
      <c r="AX46" s="2"/>
      <c r="AY46" s="2"/>
      <c r="AZ46" s="2"/>
      <c r="BA46" s="2">
        <f t="shared" si="4"/>
        <v>7</v>
      </c>
      <c r="BB46" s="2" t="s">
        <v>76</v>
      </c>
      <c r="BC46" s="2"/>
      <c r="BD46" s="2"/>
      <c r="BE46" s="2"/>
      <c r="BF46" s="2"/>
      <c r="BG46" s="2"/>
      <c r="BH46" s="2"/>
      <c r="BI46" s="2"/>
      <c r="BJ46" s="2"/>
      <c r="BK46" s="2" t="s">
        <v>120</v>
      </c>
      <c r="BL46" s="2" t="s">
        <v>200</v>
      </c>
      <c r="BM46" s="2" t="s">
        <v>371</v>
      </c>
      <c r="BN46" s="2"/>
      <c r="BO46" s="2"/>
      <c r="BP46" s="2"/>
      <c r="BQ46" s="2"/>
      <c r="BR46" s="2">
        <f t="shared" si="1"/>
        <v>1</v>
      </c>
      <c r="BS46" s="2">
        <f t="shared" si="5"/>
        <v>1</v>
      </c>
      <c r="BT46" s="2">
        <f t="shared" si="6"/>
        <v>1</v>
      </c>
      <c r="BU46" s="2">
        <f t="shared" si="7"/>
        <v>1</v>
      </c>
      <c r="BV46" s="2">
        <f t="shared" si="8"/>
        <v>1</v>
      </c>
      <c r="BW46" s="2">
        <f t="shared" si="9"/>
        <v>1</v>
      </c>
      <c r="BX46" s="2">
        <f t="shared" si="10"/>
        <v>1</v>
      </c>
      <c r="BY46" s="2">
        <f t="shared" si="11"/>
        <v>1</v>
      </c>
      <c r="BZ46" s="2">
        <f t="shared" si="12"/>
        <v>7</v>
      </c>
    </row>
    <row r="47" spans="1:78" s="3" customFormat="1" ht="12.75" customHeight="1">
      <c r="A47" s="3" t="s">
        <v>842</v>
      </c>
      <c r="B47" s="6">
        <v>40349</v>
      </c>
      <c r="C47" s="3">
        <v>2010</v>
      </c>
      <c r="D47" s="3">
        <v>2012</v>
      </c>
      <c r="E47" s="3" t="s">
        <v>843</v>
      </c>
      <c r="F47" s="3">
        <v>41031</v>
      </c>
      <c r="G47" s="3">
        <v>682</v>
      </c>
      <c r="H47" s="3" t="s">
        <v>282</v>
      </c>
      <c r="I47" s="3" t="s">
        <v>844</v>
      </c>
      <c r="J47" s="3" t="s">
        <v>144</v>
      </c>
      <c r="K47" s="3" t="s">
        <v>67</v>
      </c>
      <c r="L47" s="3" t="s">
        <v>68</v>
      </c>
      <c r="M47" s="3">
        <v>2</v>
      </c>
      <c r="N47" s="3" t="s">
        <v>71</v>
      </c>
      <c r="O47" s="3" t="s">
        <v>71</v>
      </c>
      <c r="P47" s="3" t="s">
        <v>71</v>
      </c>
      <c r="Q47" s="3" t="s">
        <v>71</v>
      </c>
      <c r="R47" s="3" t="s">
        <v>71</v>
      </c>
      <c r="S47" s="3" t="s">
        <v>71</v>
      </c>
      <c r="T47" s="3" t="s">
        <v>390</v>
      </c>
      <c r="U47" s="3" t="s">
        <v>2442</v>
      </c>
      <c r="V47" s="3" t="s">
        <v>119</v>
      </c>
      <c r="W47" s="3" t="s">
        <v>71</v>
      </c>
      <c r="X47" s="3" t="s">
        <v>612</v>
      </c>
      <c r="Y47" s="3" t="s">
        <v>77</v>
      </c>
      <c r="Z47" s="3">
        <v>7</v>
      </c>
      <c r="AA47" s="3">
        <v>0</v>
      </c>
      <c r="AB47" s="3">
        <v>0</v>
      </c>
      <c r="AC47" s="3">
        <v>0</v>
      </c>
      <c r="AD47" s="3">
        <v>0</v>
      </c>
      <c r="AE47" s="3">
        <v>1</v>
      </c>
      <c r="AF47" s="3">
        <f t="shared" si="0"/>
        <v>7</v>
      </c>
      <c r="AG47" s="3" t="s">
        <v>81</v>
      </c>
      <c r="AH47" s="3" t="s">
        <v>77</v>
      </c>
      <c r="AI47" s="3" t="s">
        <v>107</v>
      </c>
      <c r="AJ47" s="3" t="s">
        <v>78</v>
      </c>
      <c r="AK47" s="3" t="s">
        <v>82</v>
      </c>
      <c r="AL47" s="3" t="s">
        <v>80</v>
      </c>
      <c r="AM47" s="3" t="s">
        <v>79</v>
      </c>
      <c r="AU47" s="2">
        <f t="shared" si="3"/>
        <v>7</v>
      </c>
      <c r="AV47" s="2" t="s">
        <v>76</v>
      </c>
      <c r="AW47" s="2"/>
      <c r="AX47" s="2"/>
      <c r="AY47" s="2"/>
      <c r="AZ47" s="2"/>
      <c r="BA47" s="2">
        <f t="shared" si="4"/>
        <v>7</v>
      </c>
      <c r="BB47" s="2" t="s">
        <v>84</v>
      </c>
      <c r="BC47" s="2">
        <v>1</v>
      </c>
      <c r="BD47" s="2" t="s">
        <v>107</v>
      </c>
      <c r="BE47" s="2"/>
      <c r="BF47" s="2"/>
      <c r="BG47" s="2"/>
      <c r="BH47" s="2"/>
      <c r="BI47" s="2"/>
      <c r="BJ47" s="2"/>
      <c r="BK47" s="2"/>
      <c r="BL47" s="2"/>
      <c r="BM47" s="2"/>
      <c r="BN47" s="2"/>
      <c r="BO47" s="2"/>
      <c r="BP47" s="2"/>
      <c r="BQ47" s="2"/>
      <c r="BR47" s="2">
        <f t="shared" si="1"/>
        <v>1</v>
      </c>
      <c r="BS47" s="2">
        <f t="shared" si="5"/>
        <v>1</v>
      </c>
      <c r="BT47" s="2">
        <f t="shared" si="6"/>
        <v>1</v>
      </c>
      <c r="BU47" s="2">
        <f t="shared" si="7"/>
        <v>1</v>
      </c>
      <c r="BV47" s="2">
        <f t="shared" si="8"/>
        <v>1</v>
      </c>
      <c r="BW47" s="2">
        <f t="shared" si="9"/>
        <v>1</v>
      </c>
      <c r="BX47" s="2">
        <f t="shared" si="10"/>
        <v>1</v>
      </c>
      <c r="BY47" s="2">
        <f t="shared" si="11"/>
        <v>1</v>
      </c>
      <c r="BZ47" s="2">
        <f t="shared" si="12"/>
        <v>7</v>
      </c>
    </row>
    <row r="48" spans="1:78" s="3" customFormat="1" ht="12.75" customHeight="1">
      <c r="A48" s="3" t="s">
        <v>2410</v>
      </c>
      <c r="B48" s="6">
        <v>40819</v>
      </c>
      <c r="C48" s="3">
        <v>2011</v>
      </c>
      <c r="D48" s="3">
        <v>2015</v>
      </c>
      <c r="E48" s="3" t="s">
        <v>2411</v>
      </c>
      <c r="F48" s="3">
        <v>42137</v>
      </c>
      <c r="G48" s="3">
        <v>1318</v>
      </c>
      <c r="H48" s="3" t="s">
        <v>1047</v>
      </c>
      <c r="I48" s="3" t="s">
        <v>2412</v>
      </c>
      <c r="J48" s="3" t="s">
        <v>144</v>
      </c>
      <c r="K48" s="3" t="s">
        <v>67</v>
      </c>
      <c r="L48" s="3" t="s">
        <v>124</v>
      </c>
      <c r="M48" s="3">
        <v>1</v>
      </c>
      <c r="N48" s="3" t="s">
        <v>71</v>
      </c>
      <c r="O48" s="3" t="s">
        <v>125</v>
      </c>
      <c r="P48" s="3" t="s">
        <v>71</v>
      </c>
      <c r="Q48" s="3" t="s">
        <v>71</v>
      </c>
      <c r="R48" s="3" t="s">
        <v>71</v>
      </c>
      <c r="S48" s="3" t="s">
        <v>71</v>
      </c>
      <c r="T48" s="3" t="s">
        <v>2438</v>
      </c>
      <c r="U48" s="3" t="s">
        <v>2413</v>
      </c>
      <c r="V48" s="3" t="s">
        <v>2414</v>
      </c>
      <c r="W48" s="3" t="s">
        <v>71</v>
      </c>
      <c r="X48" s="3" t="s">
        <v>612</v>
      </c>
      <c r="Y48" s="3" t="s">
        <v>80</v>
      </c>
      <c r="Z48" s="3">
        <v>4</v>
      </c>
      <c r="AA48" s="3">
        <v>3</v>
      </c>
      <c r="AB48" s="3">
        <v>0</v>
      </c>
      <c r="AC48" s="3">
        <v>3</v>
      </c>
      <c r="AD48" s="3">
        <v>0</v>
      </c>
      <c r="AE48" s="3">
        <v>1</v>
      </c>
      <c r="AF48" s="3">
        <f t="shared" si="0"/>
        <v>7</v>
      </c>
      <c r="AG48" s="3" t="s">
        <v>107</v>
      </c>
      <c r="AH48" s="3" t="s">
        <v>78</v>
      </c>
      <c r="AI48" s="3" t="s">
        <v>147</v>
      </c>
      <c r="AJ48" s="3" t="s">
        <v>108</v>
      </c>
      <c r="AN48" s="3" t="s">
        <v>80</v>
      </c>
      <c r="AO48" s="3" t="s">
        <v>81</v>
      </c>
      <c r="AP48" s="3" t="s">
        <v>82</v>
      </c>
      <c r="AU48" s="2">
        <f t="shared" si="3"/>
        <v>7</v>
      </c>
      <c r="AV48" s="2" t="s">
        <v>84</v>
      </c>
      <c r="AW48" s="2">
        <v>2</v>
      </c>
      <c r="AX48" s="2" t="s">
        <v>80</v>
      </c>
      <c r="AY48" s="2" t="s">
        <v>81</v>
      </c>
      <c r="AZ48" s="2" t="s">
        <v>82</v>
      </c>
      <c r="BA48" s="2">
        <f t="shared" si="4"/>
        <v>11</v>
      </c>
      <c r="BB48" s="2" t="s">
        <v>84</v>
      </c>
      <c r="BC48" s="2">
        <v>1</v>
      </c>
      <c r="BD48" s="2" t="s">
        <v>78</v>
      </c>
      <c r="BE48" s="2"/>
      <c r="BF48" s="2"/>
      <c r="BG48" s="2"/>
      <c r="BH48" s="2"/>
      <c r="BI48" s="2"/>
      <c r="BJ48" s="2"/>
      <c r="BK48" s="2"/>
      <c r="BL48" s="2"/>
      <c r="BM48" s="2"/>
      <c r="BN48" s="2"/>
      <c r="BO48" s="2"/>
      <c r="BP48" s="2"/>
      <c r="BQ48" s="2"/>
      <c r="BR48" s="2">
        <f t="shared" si="1"/>
        <v>1</v>
      </c>
      <c r="BS48" s="2">
        <f t="shared" si="5"/>
        <v>1</v>
      </c>
      <c r="BT48" s="2">
        <f t="shared" si="6"/>
        <v>1</v>
      </c>
      <c r="BU48" s="2">
        <f t="shared" si="7"/>
        <v>1</v>
      </c>
      <c r="BV48" s="2">
        <f t="shared" si="8"/>
        <v>1</v>
      </c>
      <c r="BW48" s="2">
        <f t="shared" si="9"/>
        <v>1</v>
      </c>
      <c r="BX48" s="2">
        <f t="shared" si="10"/>
        <v>1</v>
      </c>
      <c r="BY48" s="2">
        <f t="shared" si="11"/>
        <v>1</v>
      </c>
      <c r="BZ48" s="2">
        <f t="shared" si="12"/>
        <v>7</v>
      </c>
    </row>
    <row r="49" spans="1:78" s="3" customFormat="1" ht="12.75" customHeight="1">
      <c r="A49" s="3" t="s">
        <v>995</v>
      </c>
      <c r="B49" s="6">
        <v>40332</v>
      </c>
      <c r="C49" s="3">
        <v>2010</v>
      </c>
      <c r="D49" s="3">
        <v>2012</v>
      </c>
      <c r="E49" s="3" t="s">
        <v>996</v>
      </c>
      <c r="F49" s="3">
        <v>40919</v>
      </c>
      <c r="G49" s="3">
        <v>587</v>
      </c>
      <c r="H49" s="3" t="s">
        <v>154</v>
      </c>
      <c r="I49" s="3" t="s">
        <v>997</v>
      </c>
      <c r="J49" s="3" t="s">
        <v>144</v>
      </c>
      <c r="K49" s="3" t="s">
        <v>67</v>
      </c>
      <c r="L49" s="3" t="s">
        <v>71</v>
      </c>
      <c r="M49" s="3">
        <v>1</v>
      </c>
      <c r="N49" s="3" t="s">
        <v>71</v>
      </c>
      <c r="O49" s="3" t="s">
        <v>71</v>
      </c>
      <c r="P49" s="3" t="s">
        <v>71</v>
      </c>
      <c r="Q49" s="3" t="s">
        <v>71</v>
      </c>
      <c r="R49" s="3" t="s">
        <v>71</v>
      </c>
      <c r="S49" s="3" t="s">
        <v>71</v>
      </c>
      <c r="T49" s="3" t="s">
        <v>390</v>
      </c>
      <c r="U49" s="3" t="s">
        <v>998</v>
      </c>
      <c r="V49" s="3" t="s">
        <v>999</v>
      </c>
      <c r="W49" s="3" t="s">
        <v>71</v>
      </c>
      <c r="X49" s="3" t="s">
        <v>612</v>
      </c>
      <c r="Y49" s="3" t="s">
        <v>77</v>
      </c>
      <c r="Z49" s="3">
        <v>7</v>
      </c>
      <c r="AA49" s="3">
        <v>0</v>
      </c>
      <c r="AB49" s="3">
        <v>0</v>
      </c>
      <c r="AC49" s="3">
        <v>0</v>
      </c>
      <c r="AD49" s="3">
        <v>0</v>
      </c>
      <c r="AE49" s="3">
        <v>0</v>
      </c>
      <c r="AF49" s="3">
        <f t="shared" si="0"/>
        <v>7</v>
      </c>
      <c r="AG49" s="3" t="s">
        <v>180</v>
      </c>
      <c r="AH49" s="3" t="s">
        <v>77</v>
      </c>
      <c r="AI49" s="3" t="s">
        <v>79</v>
      </c>
      <c r="AJ49" s="3" t="s">
        <v>81</v>
      </c>
      <c r="AK49" s="3" t="s">
        <v>78</v>
      </c>
      <c r="AL49" s="3" t="s">
        <v>94</v>
      </c>
      <c r="AM49" s="3" t="s">
        <v>120</v>
      </c>
      <c r="AU49" s="2">
        <f t="shared" si="3"/>
        <v>7</v>
      </c>
      <c r="AV49" s="2" t="s">
        <v>76</v>
      </c>
      <c r="AW49" s="2"/>
      <c r="AX49" s="2"/>
      <c r="AY49" s="2"/>
      <c r="AZ49" s="2"/>
      <c r="BA49" s="2">
        <f t="shared" si="4"/>
        <v>7</v>
      </c>
      <c r="BB49" s="2" t="s">
        <v>76</v>
      </c>
      <c r="BC49" s="2"/>
      <c r="BD49" s="2"/>
      <c r="BE49" s="2"/>
      <c r="BF49" s="2"/>
      <c r="BG49" s="2"/>
      <c r="BH49" s="2"/>
      <c r="BI49" s="2"/>
      <c r="BJ49" s="2"/>
      <c r="BK49" s="2" t="s">
        <v>94</v>
      </c>
      <c r="BL49" s="2" t="s">
        <v>180</v>
      </c>
      <c r="BM49" s="2" t="s">
        <v>120</v>
      </c>
      <c r="BN49" s="2"/>
      <c r="BO49" s="2"/>
      <c r="BP49" s="2"/>
      <c r="BQ49" s="2"/>
      <c r="BR49" s="2">
        <f t="shared" si="1"/>
        <v>1</v>
      </c>
      <c r="BS49" s="2">
        <f t="shared" si="5"/>
        <v>1</v>
      </c>
      <c r="BT49" s="2">
        <f t="shared" si="6"/>
        <v>1</v>
      </c>
      <c r="BU49" s="2">
        <f t="shared" si="7"/>
        <v>1</v>
      </c>
      <c r="BV49" s="2">
        <f t="shared" si="8"/>
        <v>1</v>
      </c>
      <c r="BW49" s="2">
        <f t="shared" si="9"/>
        <v>1</v>
      </c>
      <c r="BX49" s="2">
        <f t="shared" si="10"/>
        <v>1</v>
      </c>
      <c r="BY49" s="2">
        <f t="shared" si="11"/>
        <v>1</v>
      </c>
      <c r="BZ49" s="2">
        <f t="shared" si="12"/>
        <v>7</v>
      </c>
    </row>
    <row r="50" spans="1:78" s="3" customFormat="1" ht="12.75" customHeight="1">
      <c r="A50" s="3" t="s">
        <v>614</v>
      </c>
      <c r="B50" s="6">
        <v>41843</v>
      </c>
      <c r="C50" s="3">
        <v>2014</v>
      </c>
      <c r="D50" s="3">
        <v>2015</v>
      </c>
      <c r="E50" s="3" t="s">
        <v>615</v>
      </c>
      <c r="F50" s="3">
        <v>42228</v>
      </c>
      <c r="G50" s="3">
        <v>385</v>
      </c>
      <c r="H50" s="3" t="s">
        <v>163</v>
      </c>
      <c r="I50" s="3" t="s">
        <v>616</v>
      </c>
      <c r="J50" s="3" t="s">
        <v>156</v>
      </c>
      <c r="K50" s="3" t="s">
        <v>67</v>
      </c>
      <c r="L50" s="3" t="s">
        <v>124</v>
      </c>
      <c r="M50" s="3">
        <v>7</v>
      </c>
      <c r="N50" s="3" t="s">
        <v>71</v>
      </c>
      <c r="O50" s="3" t="s">
        <v>197</v>
      </c>
      <c r="P50" s="3" t="s">
        <v>99</v>
      </c>
      <c r="Q50" s="3" t="s">
        <v>71</v>
      </c>
      <c r="R50" s="3" t="s">
        <v>71</v>
      </c>
      <c r="S50" s="3" t="s">
        <v>71</v>
      </c>
      <c r="T50" s="3" t="s">
        <v>2438</v>
      </c>
      <c r="U50" s="3" t="s">
        <v>2439</v>
      </c>
      <c r="V50" s="3" t="s">
        <v>267</v>
      </c>
      <c r="W50" s="3" t="s">
        <v>71</v>
      </c>
      <c r="X50" s="3" t="s">
        <v>84</v>
      </c>
      <c r="Y50" s="3" t="s">
        <v>80</v>
      </c>
      <c r="Z50" s="3">
        <v>7</v>
      </c>
      <c r="AA50" s="3">
        <v>0</v>
      </c>
      <c r="AB50" s="3">
        <v>0</v>
      </c>
      <c r="AC50" s="3">
        <v>0</v>
      </c>
      <c r="AD50" s="3">
        <v>0</v>
      </c>
      <c r="AE50" s="3">
        <v>0</v>
      </c>
      <c r="AF50" s="3">
        <f t="shared" si="0"/>
        <v>7</v>
      </c>
      <c r="AG50" s="3" t="s">
        <v>78</v>
      </c>
      <c r="AH50" s="3" t="s">
        <v>81</v>
      </c>
      <c r="AI50" s="3" t="s">
        <v>80</v>
      </c>
      <c r="AJ50" s="3" t="s">
        <v>147</v>
      </c>
      <c r="AK50" s="3" t="s">
        <v>108</v>
      </c>
      <c r="AL50" s="3" t="s">
        <v>371</v>
      </c>
      <c r="AM50" s="3" t="s">
        <v>120</v>
      </c>
      <c r="AU50" s="2">
        <f t="shared" si="3"/>
        <v>7</v>
      </c>
      <c r="AV50" s="2" t="s">
        <v>76</v>
      </c>
      <c r="AW50" s="2"/>
      <c r="AX50" s="2"/>
      <c r="AY50" s="2"/>
      <c r="AZ50" s="2"/>
      <c r="BA50" s="2">
        <f t="shared" si="4"/>
        <v>7</v>
      </c>
      <c r="BB50" s="2" t="s">
        <v>76</v>
      </c>
      <c r="BC50" s="2"/>
      <c r="BD50" s="2"/>
      <c r="BE50" s="2"/>
      <c r="BF50" s="2"/>
      <c r="BG50" s="2"/>
      <c r="BH50" s="2"/>
      <c r="BI50" s="2"/>
      <c r="BJ50" s="2"/>
      <c r="BK50" s="2" t="s">
        <v>371</v>
      </c>
      <c r="BL50" s="2" t="s">
        <v>120</v>
      </c>
      <c r="BM50" s="2"/>
      <c r="BN50" s="2"/>
      <c r="BO50" s="2"/>
      <c r="BP50" s="2"/>
      <c r="BQ50" s="2"/>
      <c r="BR50" s="2">
        <f t="shared" si="1"/>
        <v>1</v>
      </c>
      <c r="BS50" s="2">
        <f t="shared" si="5"/>
        <v>1</v>
      </c>
      <c r="BT50" s="2">
        <f t="shared" si="6"/>
        <v>1</v>
      </c>
      <c r="BU50" s="2">
        <f t="shared" si="7"/>
        <v>1</v>
      </c>
      <c r="BV50" s="2">
        <f t="shared" si="8"/>
        <v>1</v>
      </c>
      <c r="BW50" s="2">
        <f t="shared" si="9"/>
        <v>1</v>
      </c>
      <c r="BX50" s="2">
        <f t="shared" si="10"/>
        <v>1</v>
      </c>
      <c r="BY50" s="2">
        <f t="shared" si="11"/>
        <v>1</v>
      </c>
      <c r="BZ50" s="2">
        <f t="shared" si="12"/>
        <v>7</v>
      </c>
    </row>
    <row r="51" spans="1:78" s="3" customFormat="1" ht="12.75" customHeight="1">
      <c r="A51" s="3" t="s">
        <v>1061</v>
      </c>
      <c r="B51" s="6">
        <v>40613</v>
      </c>
      <c r="C51" s="3">
        <v>2011</v>
      </c>
      <c r="D51" s="3">
        <v>2013</v>
      </c>
      <c r="E51" s="3" t="s">
        <v>1062</v>
      </c>
      <c r="F51" s="3">
        <v>41381</v>
      </c>
      <c r="G51" s="3">
        <v>768</v>
      </c>
      <c r="H51" s="3" t="s">
        <v>154</v>
      </c>
      <c r="I51" s="3" t="s">
        <v>2449</v>
      </c>
      <c r="J51" s="3" t="s">
        <v>144</v>
      </c>
      <c r="K51" s="3" t="s">
        <v>67</v>
      </c>
      <c r="L51" s="3" t="s">
        <v>68</v>
      </c>
      <c r="M51" s="3">
        <v>4</v>
      </c>
      <c r="N51" s="3" t="s">
        <v>71</v>
      </c>
      <c r="O51" s="3" t="s">
        <v>71</v>
      </c>
      <c r="P51" s="3" t="s">
        <v>71</v>
      </c>
      <c r="Q51" s="3" t="s">
        <v>71</v>
      </c>
      <c r="R51" s="3" t="s">
        <v>71</v>
      </c>
      <c r="S51" s="3" t="s">
        <v>71</v>
      </c>
      <c r="T51" s="3" t="s">
        <v>390</v>
      </c>
      <c r="U51" s="3" t="s">
        <v>1063</v>
      </c>
      <c r="V51" s="3" t="s">
        <v>267</v>
      </c>
      <c r="W51" s="3" t="s">
        <v>71</v>
      </c>
      <c r="X51" s="3" t="s">
        <v>612</v>
      </c>
      <c r="Y51" s="3" t="s">
        <v>80</v>
      </c>
      <c r="Z51" s="3">
        <v>6</v>
      </c>
      <c r="AA51" s="3">
        <v>1</v>
      </c>
      <c r="AB51" s="3">
        <v>0</v>
      </c>
      <c r="AC51" s="3">
        <v>1</v>
      </c>
      <c r="AD51" s="3">
        <v>0</v>
      </c>
      <c r="AE51" s="3">
        <v>2</v>
      </c>
      <c r="AF51" s="3">
        <f t="shared" si="0"/>
        <v>7</v>
      </c>
      <c r="AG51" s="3" t="s">
        <v>82</v>
      </c>
      <c r="AH51" s="3" t="s">
        <v>107</v>
      </c>
      <c r="AI51" s="3" t="s">
        <v>80</v>
      </c>
      <c r="AJ51" s="3" t="s">
        <v>78</v>
      </c>
      <c r="AK51" s="3" t="s">
        <v>94</v>
      </c>
      <c r="AL51" s="3" t="s">
        <v>93</v>
      </c>
      <c r="AN51" s="3" t="s">
        <v>81</v>
      </c>
      <c r="AU51" s="2">
        <f t="shared" si="3"/>
        <v>7</v>
      </c>
      <c r="AV51" s="2" t="s">
        <v>84</v>
      </c>
      <c r="AW51" s="2">
        <v>1</v>
      </c>
      <c r="AX51" s="2" t="s">
        <v>81</v>
      </c>
      <c r="AY51" s="2"/>
      <c r="AZ51" s="2"/>
      <c r="BA51" s="2">
        <f t="shared" si="4"/>
        <v>9</v>
      </c>
      <c r="BB51" s="2" t="s">
        <v>84</v>
      </c>
      <c r="BC51" s="2">
        <v>1</v>
      </c>
      <c r="BD51" s="2" t="s">
        <v>107</v>
      </c>
      <c r="BE51" s="2" t="s">
        <v>94</v>
      </c>
      <c r="BF51" s="2"/>
      <c r="BG51" s="2"/>
      <c r="BH51" s="2"/>
      <c r="BI51" s="2"/>
      <c r="BJ51" s="2"/>
      <c r="BK51" s="2" t="s">
        <v>94</v>
      </c>
      <c r="BL51" s="2" t="s">
        <v>93</v>
      </c>
      <c r="BM51" s="2"/>
      <c r="BN51" s="2"/>
      <c r="BO51" s="2"/>
      <c r="BP51" s="2"/>
      <c r="BQ51" s="2"/>
      <c r="BR51" s="2">
        <f t="shared" si="1"/>
        <v>1</v>
      </c>
      <c r="BS51" s="2">
        <f t="shared" si="5"/>
        <v>1</v>
      </c>
      <c r="BT51" s="2">
        <f t="shared" si="6"/>
        <v>1</v>
      </c>
      <c r="BU51" s="2">
        <f t="shared" si="7"/>
        <v>1</v>
      </c>
      <c r="BV51" s="2">
        <f t="shared" si="8"/>
        <v>1</v>
      </c>
      <c r="BW51" s="2">
        <f t="shared" si="9"/>
        <v>1</v>
      </c>
      <c r="BX51" s="2">
        <f t="shared" si="10"/>
        <v>1</v>
      </c>
      <c r="BY51" s="2">
        <f t="shared" si="11"/>
        <v>1</v>
      </c>
      <c r="BZ51" s="2">
        <f t="shared" si="12"/>
        <v>7</v>
      </c>
    </row>
    <row r="52" spans="1:78" s="3" customFormat="1" ht="12.75" customHeight="1">
      <c r="A52" s="3" t="s">
        <v>1079</v>
      </c>
      <c r="B52" s="6">
        <v>40695</v>
      </c>
      <c r="C52" s="3">
        <v>2011</v>
      </c>
      <c r="D52" s="3">
        <v>2012</v>
      </c>
      <c r="E52" s="3" t="s">
        <v>1080</v>
      </c>
      <c r="F52" s="3">
        <v>41262</v>
      </c>
      <c r="G52" s="3">
        <v>567</v>
      </c>
      <c r="H52" s="3" t="s">
        <v>282</v>
      </c>
      <c r="I52" s="3" t="s">
        <v>1081</v>
      </c>
      <c r="J52" s="3" t="s">
        <v>156</v>
      </c>
      <c r="K52" s="3" t="s">
        <v>67</v>
      </c>
      <c r="L52" s="3" t="s">
        <v>124</v>
      </c>
      <c r="M52" s="3">
        <v>1</v>
      </c>
      <c r="N52" s="3" t="s">
        <v>69</v>
      </c>
      <c r="O52" s="3" t="s">
        <v>197</v>
      </c>
      <c r="P52" s="3" t="s">
        <v>99</v>
      </c>
      <c r="Q52" s="3" t="s">
        <v>71</v>
      </c>
      <c r="R52" s="3" t="s">
        <v>71</v>
      </c>
      <c r="S52" s="3" t="s">
        <v>71</v>
      </c>
      <c r="T52" s="3" t="s">
        <v>390</v>
      </c>
      <c r="U52" s="3" t="s">
        <v>1082</v>
      </c>
      <c r="V52" s="3" t="s">
        <v>267</v>
      </c>
      <c r="W52" s="3" t="s">
        <v>71</v>
      </c>
      <c r="X52" s="3" t="s">
        <v>84</v>
      </c>
      <c r="Y52" s="3" t="s">
        <v>77</v>
      </c>
      <c r="Z52" s="3">
        <v>7</v>
      </c>
      <c r="AA52" s="3">
        <v>0</v>
      </c>
      <c r="AB52" s="3">
        <v>0</v>
      </c>
      <c r="AC52" s="3">
        <v>0</v>
      </c>
      <c r="AD52" s="3">
        <v>0</v>
      </c>
      <c r="AE52" s="3">
        <v>0</v>
      </c>
      <c r="AF52" s="3">
        <f t="shared" si="0"/>
        <v>7</v>
      </c>
      <c r="AG52" s="3" t="s">
        <v>82</v>
      </c>
      <c r="AH52" s="3" t="s">
        <v>77</v>
      </c>
      <c r="AI52" s="3" t="s">
        <v>79</v>
      </c>
      <c r="AJ52" s="3" t="s">
        <v>80</v>
      </c>
      <c r="AK52" s="3" t="s">
        <v>107</v>
      </c>
      <c r="AL52" s="3" t="s">
        <v>81</v>
      </c>
      <c r="AM52" s="3" t="s">
        <v>179</v>
      </c>
      <c r="AU52" s="2">
        <f t="shared" si="3"/>
        <v>7</v>
      </c>
      <c r="AV52" s="2" t="s">
        <v>76</v>
      </c>
      <c r="AW52" s="2"/>
      <c r="AX52" s="2"/>
      <c r="AY52" s="2"/>
      <c r="AZ52" s="2"/>
      <c r="BA52" s="2">
        <f t="shared" si="4"/>
        <v>7</v>
      </c>
      <c r="BB52" s="2" t="s">
        <v>76</v>
      </c>
      <c r="BC52" s="2"/>
      <c r="BD52" s="2"/>
      <c r="BE52" s="2"/>
      <c r="BF52" s="2"/>
      <c r="BG52" s="2"/>
      <c r="BH52" s="2"/>
      <c r="BI52" s="2"/>
      <c r="BJ52" s="2"/>
      <c r="BK52" s="2" t="s">
        <v>179</v>
      </c>
      <c r="BL52" s="2"/>
      <c r="BM52" s="2"/>
      <c r="BN52" s="2"/>
      <c r="BO52" s="2"/>
      <c r="BP52" s="2"/>
      <c r="BQ52" s="2"/>
      <c r="BR52" s="2">
        <f t="shared" si="1"/>
        <v>1</v>
      </c>
      <c r="BS52" s="2">
        <f t="shared" si="5"/>
        <v>1</v>
      </c>
      <c r="BT52" s="2">
        <f t="shared" si="6"/>
        <v>1</v>
      </c>
      <c r="BU52" s="2">
        <f t="shared" si="7"/>
        <v>1</v>
      </c>
      <c r="BV52" s="2">
        <f t="shared" si="8"/>
        <v>1</v>
      </c>
      <c r="BW52" s="2">
        <f t="shared" si="9"/>
        <v>1</v>
      </c>
      <c r="BX52" s="2">
        <f t="shared" si="10"/>
        <v>1</v>
      </c>
      <c r="BY52" s="2">
        <f t="shared" si="11"/>
        <v>1</v>
      </c>
      <c r="BZ52" s="2">
        <f t="shared" si="12"/>
        <v>7</v>
      </c>
    </row>
    <row r="53" spans="1:78" s="3" customFormat="1" ht="12.75" customHeight="1">
      <c r="A53" s="3" t="s">
        <v>1102</v>
      </c>
      <c r="B53" s="6">
        <v>40718</v>
      </c>
      <c r="C53" s="3">
        <v>2011</v>
      </c>
      <c r="D53" s="3">
        <v>2012</v>
      </c>
      <c r="E53" s="3" t="s">
        <v>1103</v>
      </c>
      <c r="F53" s="3">
        <v>41129</v>
      </c>
      <c r="G53" s="3">
        <v>411</v>
      </c>
      <c r="H53" s="3" t="s">
        <v>282</v>
      </c>
      <c r="I53" s="3" t="s">
        <v>1104</v>
      </c>
      <c r="J53" s="3" t="s">
        <v>66</v>
      </c>
      <c r="K53" s="3" t="s">
        <v>67</v>
      </c>
      <c r="L53" s="3" t="s">
        <v>68</v>
      </c>
      <c r="M53" s="3" t="s">
        <v>71</v>
      </c>
      <c r="N53" s="3" t="s">
        <v>71</v>
      </c>
      <c r="O53" s="3" t="s">
        <v>88</v>
      </c>
      <c r="P53" s="3" t="s">
        <v>99</v>
      </c>
      <c r="Q53" s="3" t="s">
        <v>71</v>
      </c>
      <c r="R53" s="3" t="s">
        <v>71</v>
      </c>
      <c r="S53" s="3" t="s">
        <v>71</v>
      </c>
      <c r="T53" s="3" t="s">
        <v>390</v>
      </c>
      <c r="U53" s="3" t="s">
        <v>1105</v>
      </c>
      <c r="V53" s="3" t="s">
        <v>267</v>
      </c>
      <c r="W53" s="3" t="s">
        <v>71</v>
      </c>
      <c r="X53" s="3" t="s">
        <v>612</v>
      </c>
      <c r="Y53" s="3" t="s">
        <v>77</v>
      </c>
      <c r="Z53" s="3">
        <v>0</v>
      </c>
      <c r="AA53" s="3">
        <v>7</v>
      </c>
      <c r="AB53" s="3">
        <v>0</v>
      </c>
      <c r="AC53" s="3">
        <v>0</v>
      </c>
      <c r="AD53" s="3">
        <v>0</v>
      </c>
      <c r="AE53" s="3">
        <v>0</v>
      </c>
      <c r="AF53" s="3">
        <f t="shared" si="0"/>
        <v>7</v>
      </c>
      <c r="AN53" s="3" t="s">
        <v>107</v>
      </c>
      <c r="AO53" s="3" t="s">
        <v>77</v>
      </c>
      <c r="AP53" s="3" t="s">
        <v>79</v>
      </c>
      <c r="AQ53" s="3" t="s">
        <v>81</v>
      </c>
      <c r="AR53" s="3" t="s">
        <v>78</v>
      </c>
      <c r="AS53" s="3" t="s">
        <v>82</v>
      </c>
      <c r="AT53" s="3" t="s">
        <v>179</v>
      </c>
      <c r="AU53" s="2">
        <f t="shared" si="3"/>
        <v>7</v>
      </c>
      <c r="AV53" s="2" t="s">
        <v>76</v>
      </c>
      <c r="AW53" s="2"/>
      <c r="AX53" s="2"/>
      <c r="AY53" s="2"/>
      <c r="AZ53" s="2"/>
      <c r="BA53" s="2">
        <f t="shared" si="4"/>
        <v>7</v>
      </c>
      <c r="BB53" s="2" t="s">
        <v>76</v>
      </c>
      <c r="BC53" s="2"/>
      <c r="BD53" s="2"/>
      <c r="BE53" s="2"/>
      <c r="BF53" s="2"/>
      <c r="BG53" s="2"/>
      <c r="BH53" s="2"/>
      <c r="BI53" s="2"/>
      <c r="BJ53" s="2"/>
      <c r="BK53" s="2" t="s">
        <v>179</v>
      </c>
      <c r="BL53" s="2"/>
      <c r="BM53" s="2"/>
      <c r="BN53" s="2"/>
      <c r="BO53" s="2"/>
      <c r="BP53" s="2"/>
      <c r="BQ53" s="2"/>
      <c r="BR53" s="2">
        <f t="shared" si="1"/>
        <v>1</v>
      </c>
      <c r="BS53" s="2">
        <f t="shared" si="5"/>
        <v>1</v>
      </c>
      <c r="BT53" s="2">
        <f t="shared" si="6"/>
        <v>1</v>
      </c>
      <c r="BU53" s="2">
        <f t="shared" si="7"/>
        <v>1</v>
      </c>
      <c r="BV53" s="2">
        <f t="shared" si="8"/>
        <v>1</v>
      </c>
      <c r="BW53" s="2">
        <f t="shared" si="9"/>
        <v>1</v>
      </c>
      <c r="BX53" s="2">
        <f t="shared" si="10"/>
        <v>1</v>
      </c>
      <c r="BY53" s="2">
        <f t="shared" si="11"/>
        <v>1</v>
      </c>
      <c r="BZ53" s="2">
        <f t="shared" si="12"/>
        <v>7</v>
      </c>
    </row>
    <row r="54" spans="1:78" s="3" customFormat="1" ht="12.75" customHeight="1">
      <c r="A54" s="3" t="s">
        <v>1198</v>
      </c>
      <c r="B54" s="6">
        <v>40576</v>
      </c>
      <c r="C54" s="3">
        <v>2011</v>
      </c>
      <c r="D54" s="3">
        <v>2012</v>
      </c>
      <c r="E54" s="3" t="s">
        <v>1199</v>
      </c>
      <c r="F54" s="3">
        <v>40940</v>
      </c>
      <c r="G54" s="3">
        <v>364</v>
      </c>
      <c r="H54" s="3" t="s">
        <v>142</v>
      </c>
      <c r="I54" s="3" t="s">
        <v>1200</v>
      </c>
      <c r="J54" s="3" t="s">
        <v>66</v>
      </c>
      <c r="K54" s="3" t="s">
        <v>67</v>
      </c>
      <c r="L54" s="3" t="s">
        <v>124</v>
      </c>
      <c r="M54" s="3">
        <v>1</v>
      </c>
      <c r="N54" s="3" t="s">
        <v>71</v>
      </c>
      <c r="O54" s="3" t="s">
        <v>125</v>
      </c>
      <c r="P54" s="3" t="s">
        <v>71</v>
      </c>
      <c r="Q54" s="3" t="s">
        <v>71</v>
      </c>
      <c r="R54" s="3" t="s">
        <v>71</v>
      </c>
      <c r="S54" s="3" t="s">
        <v>71</v>
      </c>
      <c r="T54" s="3" t="s">
        <v>390</v>
      </c>
      <c r="U54" s="3" t="s">
        <v>1201</v>
      </c>
      <c r="V54" s="3" t="s">
        <v>267</v>
      </c>
      <c r="W54" s="3" t="s">
        <v>71</v>
      </c>
      <c r="X54" s="3" t="s">
        <v>612</v>
      </c>
      <c r="Y54" s="3" t="s">
        <v>77</v>
      </c>
      <c r="Z54" s="3">
        <v>0</v>
      </c>
      <c r="AA54" s="3">
        <v>7</v>
      </c>
      <c r="AB54" s="3">
        <v>0</v>
      </c>
      <c r="AC54" s="3">
        <v>0</v>
      </c>
      <c r="AD54" s="3">
        <v>0</v>
      </c>
      <c r="AE54" s="3">
        <v>0</v>
      </c>
      <c r="AF54" s="3">
        <f t="shared" si="0"/>
        <v>7</v>
      </c>
      <c r="AN54" s="3" t="s">
        <v>79</v>
      </c>
      <c r="AO54" s="3" t="s">
        <v>77</v>
      </c>
      <c r="AP54" s="3" t="s">
        <v>81</v>
      </c>
      <c r="AQ54" s="3" t="s">
        <v>78</v>
      </c>
      <c r="AR54" s="3" t="s">
        <v>80</v>
      </c>
      <c r="AS54" s="3" t="s">
        <v>82</v>
      </c>
      <c r="AT54" s="3" t="s">
        <v>95</v>
      </c>
      <c r="AU54" s="2">
        <f t="shared" si="3"/>
        <v>7</v>
      </c>
      <c r="AV54" s="2" t="s">
        <v>76</v>
      </c>
      <c r="AW54" s="2"/>
      <c r="AX54" s="2"/>
      <c r="AY54" s="2"/>
      <c r="AZ54" s="2"/>
      <c r="BA54" s="2">
        <f t="shared" si="4"/>
        <v>7</v>
      </c>
      <c r="BB54" s="2" t="s">
        <v>76</v>
      </c>
      <c r="BC54" s="2"/>
      <c r="BD54" s="2"/>
      <c r="BE54" s="2"/>
      <c r="BF54" s="2"/>
      <c r="BG54" s="2"/>
      <c r="BH54" s="2"/>
      <c r="BI54" s="2"/>
      <c r="BJ54" s="2"/>
      <c r="BK54" s="2" t="s">
        <v>95</v>
      </c>
      <c r="BL54" s="2"/>
      <c r="BM54" s="2"/>
      <c r="BN54" s="2"/>
      <c r="BO54" s="2"/>
      <c r="BP54" s="2"/>
      <c r="BQ54" s="2"/>
      <c r="BR54" s="2">
        <f t="shared" si="1"/>
        <v>1</v>
      </c>
      <c r="BS54" s="2">
        <f t="shared" si="5"/>
        <v>1</v>
      </c>
      <c r="BT54" s="2">
        <f t="shared" si="6"/>
        <v>1</v>
      </c>
      <c r="BU54" s="2">
        <f t="shared" si="7"/>
        <v>1</v>
      </c>
      <c r="BV54" s="2">
        <f t="shared" si="8"/>
        <v>1</v>
      </c>
      <c r="BW54" s="2">
        <f t="shared" si="9"/>
        <v>1</v>
      </c>
      <c r="BX54" s="2">
        <f t="shared" si="10"/>
        <v>1</v>
      </c>
      <c r="BY54" s="2">
        <f t="shared" si="11"/>
        <v>1</v>
      </c>
      <c r="BZ54" s="2">
        <f t="shared" si="12"/>
        <v>7</v>
      </c>
    </row>
    <row r="55" spans="1:78" s="3" customFormat="1" ht="12.75" customHeight="1">
      <c r="A55" s="3" t="s">
        <v>981</v>
      </c>
      <c r="B55" s="6">
        <v>40541</v>
      </c>
      <c r="C55" s="3">
        <v>2010</v>
      </c>
      <c r="D55" s="3">
        <v>2011</v>
      </c>
      <c r="E55" s="3" t="s">
        <v>982</v>
      </c>
      <c r="F55" s="3">
        <v>40730</v>
      </c>
      <c r="G55" s="3">
        <v>189</v>
      </c>
      <c r="H55" s="3" t="s">
        <v>412</v>
      </c>
      <c r="I55" s="3" t="s">
        <v>983</v>
      </c>
      <c r="J55" s="3" t="s">
        <v>66</v>
      </c>
      <c r="K55" s="3" t="s">
        <v>67</v>
      </c>
      <c r="L55" s="3" t="s">
        <v>124</v>
      </c>
      <c r="M55" s="3">
        <v>1</v>
      </c>
      <c r="N55" s="3" t="s">
        <v>71</v>
      </c>
      <c r="O55" s="3" t="s">
        <v>699</v>
      </c>
      <c r="P55" s="3" t="s">
        <v>99</v>
      </c>
      <c r="Q55" s="3" t="s">
        <v>71</v>
      </c>
      <c r="R55" s="3" t="s">
        <v>71</v>
      </c>
      <c r="S55" s="3" t="s">
        <v>71</v>
      </c>
      <c r="T55" s="3" t="s">
        <v>2438</v>
      </c>
      <c r="U55" s="3" t="s">
        <v>984</v>
      </c>
      <c r="V55" s="3" t="s">
        <v>985</v>
      </c>
      <c r="W55" s="3" t="s">
        <v>986</v>
      </c>
      <c r="X55" s="3" t="s">
        <v>612</v>
      </c>
      <c r="Y55" s="3" t="s">
        <v>80</v>
      </c>
      <c r="Z55" s="3">
        <v>0</v>
      </c>
      <c r="AA55" s="3">
        <v>7</v>
      </c>
      <c r="AB55" s="3">
        <v>0</v>
      </c>
      <c r="AC55" s="3">
        <v>0</v>
      </c>
      <c r="AD55" s="3">
        <v>0</v>
      </c>
      <c r="AE55" s="3">
        <v>0</v>
      </c>
      <c r="AF55" s="3">
        <f t="shared" si="0"/>
        <v>7</v>
      </c>
      <c r="AN55" s="3" t="s">
        <v>107</v>
      </c>
      <c r="AO55" s="3" t="s">
        <v>80</v>
      </c>
      <c r="AP55" s="3" t="s">
        <v>79</v>
      </c>
      <c r="AQ55" s="3" t="s">
        <v>81</v>
      </c>
      <c r="AR55" s="3" t="s">
        <v>78</v>
      </c>
      <c r="AS55" s="3" t="s">
        <v>82</v>
      </c>
      <c r="AT55" s="3" t="s">
        <v>120</v>
      </c>
      <c r="AU55" s="2">
        <f t="shared" si="3"/>
        <v>7</v>
      </c>
      <c r="AV55" s="2" t="s">
        <v>76</v>
      </c>
      <c r="AW55" s="2"/>
      <c r="AX55" s="2"/>
      <c r="AY55" s="2"/>
      <c r="AZ55" s="2"/>
      <c r="BA55" s="2">
        <f t="shared" si="4"/>
        <v>7</v>
      </c>
      <c r="BB55" s="2" t="s">
        <v>76</v>
      </c>
      <c r="BC55" s="2"/>
      <c r="BD55" s="2"/>
      <c r="BE55" s="2"/>
      <c r="BF55" s="2"/>
      <c r="BG55" s="2"/>
      <c r="BH55" s="2"/>
      <c r="BI55" s="2"/>
      <c r="BJ55" s="2"/>
      <c r="BK55" s="2" t="s">
        <v>120</v>
      </c>
      <c r="BL55" s="2"/>
      <c r="BM55" s="2"/>
      <c r="BN55" s="2"/>
      <c r="BO55" s="2"/>
      <c r="BP55" s="2"/>
      <c r="BQ55" s="2"/>
      <c r="BR55" s="2">
        <f t="shared" si="1"/>
        <v>1</v>
      </c>
      <c r="BS55" s="2">
        <f t="shared" si="5"/>
        <v>1</v>
      </c>
      <c r="BT55" s="2">
        <f t="shared" si="6"/>
        <v>1</v>
      </c>
      <c r="BU55" s="2">
        <f t="shared" si="7"/>
        <v>1</v>
      </c>
      <c r="BV55" s="2">
        <f t="shared" si="8"/>
        <v>1</v>
      </c>
      <c r="BW55" s="2">
        <f t="shared" si="9"/>
        <v>1</v>
      </c>
      <c r="BX55" s="2">
        <f t="shared" si="10"/>
        <v>1</v>
      </c>
      <c r="BY55" s="2">
        <f t="shared" si="11"/>
        <v>1</v>
      </c>
      <c r="BZ55" s="2">
        <f t="shared" si="12"/>
        <v>7</v>
      </c>
    </row>
    <row r="56" spans="1:78" s="3" customFormat="1" ht="12.75" customHeight="1">
      <c r="A56" s="3" t="s">
        <v>808</v>
      </c>
      <c r="B56" s="6">
        <v>40316</v>
      </c>
      <c r="C56" s="3">
        <v>2010</v>
      </c>
      <c r="D56" s="3">
        <v>2012</v>
      </c>
      <c r="E56" s="3" t="s">
        <v>809</v>
      </c>
      <c r="F56" s="3">
        <v>41227</v>
      </c>
      <c r="G56" s="3">
        <v>911</v>
      </c>
      <c r="H56" s="3" t="s">
        <v>154</v>
      </c>
      <c r="I56" s="3" t="s">
        <v>810</v>
      </c>
      <c r="J56" s="3" t="s">
        <v>66</v>
      </c>
      <c r="K56" s="3" t="s">
        <v>67</v>
      </c>
      <c r="L56" s="3" t="s">
        <v>124</v>
      </c>
      <c r="M56" s="3">
        <v>1</v>
      </c>
      <c r="N56" s="3" t="s">
        <v>71</v>
      </c>
      <c r="O56" s="3" t="s">
        <v>191</v>
      </c>
      <c r="P56" s="3" t="s">
        <v>99</v>
      </c>
      <c r="Q56" s="3" t="s">
        <v>71</v>
      </c>
      <c r="R56" s="3" t="s">
        <v>71</v>
      </c>
      <c r="S56" s="3" t="s">
        <v>71</v>
      </c>
      <c r="T56" s="3" t="s">
        <v>2438</v>
      </c>
      <c r="U56" s="3" t="s">
        <v>2450</v>
      </c>
      <c r="V56" s="3" t="s">
        <v>193</v>
      </c>
      <c r="W56" s="3" t="s">
        <v>71</v>
      </c>
      <c r="X56" s="3" t="s">
        <v>612</v>
      </c>
      <c r="Y56" s="3" t="s">
        <v>81</v>
      </c>
      <c r="Z56" s="3">
        <v>0</v>
      </c>
      <c r="AA56" s="3">
        <v>7</v>
      </c>
      <c r="AB56" s="3">
        <v>0</v>
      </c>
      <c r="AC56" s="3">
        <v>0</v>
      </c>
      <c r="AD56" s="3">
        <v>0</v>
      </c>
      <c r="AE56" s="3">
        <v>0</v>
      </c>
      <c r="AF56" s="3">
        <f t="shared" si="0"/>
        <v>7</v>
      </c>
      <c r="AN56" s="3" t="s">
        <v>82</v>
      </c>
      <c r="AO56" s="3" t="s">
        <v>81</v>
      </c>
      <c r="AP56" s="3" t="s">
        <v>79</v>
      </c>
      <c r="AQ56" s="3" t="s">
        <v>113</v>
      </c>
      <c r="AR56" s="3" t="s">
        <v>179</v>
      </c>
      <c r="AS56" s="3" t="s">
        <v>180</v>
      </c>
      <c r="AT56" s="3" t="s">
        <v>120</v>
      </c>
      <c r="AU56" s="2">
        <f t="shared" si="3"/>
        <v>7</v>
      </c>
      <c r="AV56" s="2" t="s">
        <v>76</v>
      </c>
      <c r="AW56" s="2"/>
      <c r="AX56" s="2"/>
      <c r="AY56" s="2"/>
      <c r="AZ56" s="2"/>
      <c r="BA56" s="2">
        <f t="shared" si="4"/>
        <v>7</v>
      </c>
      <c r="BB56" s="2" t="s">
        <v>76</v>
      </c>
      <c r="BC56" s="2"/>
      <c r="BD56" s="2"/>
      <c r="BE56" s="2"/>
      <c r="BF56" s="2"/>
      <c r="BG56" s="2"/>
      <c r="BH56" s="2"/>
      <c r="BI56" s="2"/>
      <c r="BJ56" s="2"/>
      <c r="BK56" s="2" t="s">
        <v>113</v>
      </c>
      <c r="BL56" s="2" t="s">
        <v>179</v>
      </c>
      <c r="BM56" s="2" t="s">
        <v>180</v>
      </c>
      <c r="BN56" s="2" t="s">
        <v>120</v>
      </c>
      <c r="BO56" s="2"/>
      <c r="BP56" s="2"/>
      <c r="BQ56" s="2"/>
      <c r="BR56" s="2">
        <f t="shared" si="1"/>
        <v>1</v>
      </c>
      <c r="BS56" s="2">
        <f t="shared" si="5"/>
        <v>1</v>
      </c>
      <c r="BT56" s="2">
        <f t="shared" si="6"/>
        <v>1</v>
      </c>
      <c r="BU56" s="2">
        <f t="shared" si="7"/>
        <v>1</v>
      </c>
      <c r="BV56" s="2">
        <f t="shared" si="8"/>
        <v>1</v>
      </c>
      <c r="BW56" s="2">
        <f t="shared" si="9"/>
        <v>1</v>
      </c>
      <c r="BX56" s="2">
        <f t="shared" si="10"/>
        <v>1</v>
      </c>
      <c r="BY56" s="2">
        <f t="shared" si="11"/>
        <v>1</v>
      </c>
      <c r="BZ56" s="2">
        <f t="shared" si="12"/>
        <v>7</v>
      </c>
    </row>
    <row r="57" spans="1:78" s="3" customFormat="1" ht="12.75" customHeight="1">
      <c r="A57" s="3" t="s">
        <v>1834</v>
      </c>
      <c r="B57" s="6">
        <v>39911</v>
      </c>
      <c r="C57" s="3">
        <v>2009</v>
      </c>
      <c r="D57" s="3">
        <v>2010</v>
      </c>
      <c r="E57" s="3" t="s">
        <v>1835</v>
      </c>
      <c r="F57" s="3">
        <v>40205</v>
      </c>
      <c r="G57" s="3">
        <v>294</v>
      </c>
      <c r="H57" s="3" t="s">
        <v>170</v>
      </c>
      <c r="I57" s="3" t="s">
        <v>1836</v>
      </c>
      <c r="J57" s="3" t="s">
        <v>144</v>
      </c>
      <c r="K57" s="3" t="s">
        <v>67</v>
      </c>
      <c r="L57" s="3" t="s">
        <v>68</v>
      </c>
      <c r="M57" s="3">
        <v>1</v>
      </c>
      <c r="N57" s="3" t="s">
        <v>709</v>
      </c>
      <c r="O57" s="3" t="s">
        <v>88</v>
      </c>
      <c r="P57" s="3" t="s">
        <v>99</v>
      </c>
      <c r="Q57" s="3" t="s">
        <v>89</v>
      </c>
      <c r="R57" s="3" t="s">
        <v>415</v>
      </c>
      <c r="S57" s="3" t="s">
        <v>579</v>
      </c>
      <c r="T57" s="3" t="s">
        <v>73</v>
      </c>
      <c r="U57" s="3" t="s">
        <v>1473</v>
      </c>
      <c r="V57" s="3" t="s">
        <v>1837</v>
      </c>
      <c r="W57" s="3" t="s">
        <v>71</v>
      </c>
      <c r="X57" s="3" t="s">
        <v>612</v>
      </c>
      <c r="Y57" s="3" t="s">
        <v>781</v>
      </c>
      <c r="Z57" s="3">
        <v>5</v>
      </c>
      <c r="AA57" s="3">
        <v>2</v>
      </c>
      <c r="AB57" s="3">
        <v>0</v>
      </c>
      <c r="AC57" s="3">
        <v>2</v>
      </c>
      <c r="AD57" s="3">
        <v>0</v>
      </c>
      <c r="AE57" s="3">
        <v>1</v>
      </c>
      <c r="AF57" s="3">
        <f t="shared" si="0"/>
        <v>7</v>
      </c>
      <c r="AG57" s="3" t="s">
        <v>781</v>
      </c>
      <c r="AH57" s="3" t="s">
        <v>79</v>
      </c>
      <c r="AI57" s="3" t="s">
        <v>81</v>
      </c>
      <c r="AJ57" s="3" t="s">
        <v>180</v>
      </c>
      <c r="AK57" s="3" t="s">
        <v>1420</v>
      </c>
      <c r="AN57" s="3" t="s">
        <v>94</v>
      </c>
      <c r="AO57" s="3" t="s">
        <v>113</v>
      </c>
      <c r="AU57" s="2">
        <f t="shared" si="3"/>
        <v>7</v>
      </c>
      <c r="AV57" s="2" t="s">
        <v>84</v>
      </c>
      <c r="AW57" s="2">
        <v>2</v>
      </c>
      <c r="AX57" s="2" t="s">
        <v>94</v>
      </c>
      <c r="AY57" s="2" t="s">
        <v>113</v>
      </c>
      <c r="AZ57" s="2"/>
      <c r="BA57" s="2">
        <f t="shared" si="4"/>
        <v>10</v>
      </c>
      <c r="BB57" s="2" t="s">
        <v>84</v>
      </c>
      <c r="BC57" s="2">
        <v>1</v>
      </c>
      <c r="BD57" s="2" t="s">
        <v>81</v>
      </c>
      <c r="BE57" s="2"/>
      <c r="BF57" s="2"/>
      <c r="BG57" s="2"/>
      <c r="BH57" s="2"/>
      <c r="BI57" s="2"/>
      <c r="BJ57" s="2"/>
      <c r="BK57" s="2" t="s">
        <v>94</v>
      </c>
      <c r="BL57" s="2" t="s">
        <v>113</v>
      </c>
      <c r="BM57" s="2" t="s">
        <v>180</v>
      </c>
      <c r="BN57" s="2" t="s">
        <v>1420</v>
      </c>
      <c r="BO57" s="2"/>
      <c r="BP57" s="2"/>
      <c r="BQ57" s="2"/>
      <c r="BR57" s="2">
        <f t="shared" si="1"/>
        <v>1</v>
      </c>
      <c r="BS57" s="2">
        <f t="shared" si="5"/>
        <v>1</v>
      </c>
      <c r="BT57" s="2">
        <f t="shared" si="6"/>
        <v>1</v>
      </c>
      <c r="BU57" s="2">
        <f t="shared" si="7"/>
        <v>1</v>
      </c>
      <c r="BV57" s="2">
        <f t="shared" si="8"/>
        <v>1</v>
      </c>
      <c r="BW57" s="2">
        <f t="shared" si="9"/>
        <v>1</v>
      </c>
      <c r="BX57" s="2">
        <f t="shared" si="10"/>
        <v>1</v>
      </c>
      <c r="BY57" s="2">
        <f t="shared" si="11"/>
        <v>1</v>
      </c>
      <c r="BZ57" s="2">
        <f t="shared" si="12"/>
        <v>7</v>
      </c>
    </row>
    <row r="58" spans="1:78" s="3" customFormat="1" ht="12.75" customHeight="1">
      <c r="A58" s="3" t="s">
        <v>488</v>
      </c>
      <c r="B58" s="6">
        <v>41379</v>
      </c>
      <c r="C58" s="3">
        <v>2013</v>
      </c>
      <c r="D58" s="3">
        <v>2013</v>
      </c>
      <c r="E58" s="3" t="s">
        <v>489</v>
      </c>
      <c r="F58" s="3">
        <v>41472</v>
      </c>
      <c r="G58" s="3">
        <v>93</v>
      </c>
      <c r="H58" s="3" t="s">
        <v>216</v>
      </c>
      <c r="I58" s="3" t="s">
        <v>490</v>
      </c>
      <c r="J58" s="3" t="s">
        <v>66</v>
      </c>
      <c r="K58" s="3" t="s">
        <v>67</v>
      </c>
      <c r="L58" s="3" t="s">
        <v>68</v>
      </c>
      <c r="M58" s="3">
        <v>1</v>
      </c>
      <c r="N58" s="3" t="s">
        <v>71</v>
      </c>
      <c r="O58" s="3" t="s">
        <v>88</v>
      </c>
      <c r="P58" s="3" t="s">
        <v>99</v>
      </c>
      <c r="Q58" s="3" t="s">
        <v>71</v>
      </c>
      <c r="R58" s="3" t="s">
        <v>2431</v>
      </c>
      <c r="S58" s="3" t="s">
        <v>579</v>
      </c>
      <c r="T58" s="3" t="s">
        <v>2438</v>
      </c>
      <c r="U58" s="3" t="s">
        <v>491</v>
      </c>
      <c r="V58" s="3" t="s">
        <v>71</v>
      </c>
      <c r="W58" s="3" t="s">
        <v>71</v>
      </c>
      <c r="X58" s="3" t="s">
        <v>612</v>
      </c>
      <c r="Y58" s="3" t="s">
        <v>80</v>
      </c>
      <c r="Z58" s="3">
        <v>0</v>
      </c>
      <c r="AA58" s="3">
        <v>7</v>
      </c>
      <c r="AB58" s="3">
        <v>0</v>
      </c>
      <c r="AC58" s="3">
        <v>0</v>
      </c>
      <c r="AD58" s="3">
        <v>0</v>
      </c>
      <c r="AE58" s="3">
        <v>0</v>
      </c>
      <c r="AF58" s="3">
        <f t="shared" si="0"/>
        <v>7</v>
      </c>
      <c r="AN58" s="3" t="s">
        <v>80</v>
      </c>
      <c r="AO58" s="3" t="s">
        <v>78</v>
      </c>
      <c r="AP58" s="3" t="s">
        <v>81</v>
      </c>
      <c r="AQ58" s="3" t="s">
        <v>82</v>
      </c>
      <c r="AR58" s="3" t="s">
        <v>93</v>
      </c>
      <c r="AS58" s="3" t="s">
        <v>94</v>
      </c>
      <c r="AT58" s="3" t="s">
        <v>95</v>
      </c>
      <c r="AU58" s="2">
        <f t="shared" si="3"/>
        <v>7</v>
      </c>
      <c r="AV58" s="2" t="s">
        <v>76</v>
      </c>
      <c r="AW58" s="2"/>
      <c r="AX58" s="2"/>
      <c r="AY58" s="2"/>
      <c r="AZ58" s="2"/>
      <c r="BA58" s="2">
        <f t="shared" si="4"/>
        <v>7</v>
      </c>
      <c r="BB58" s="2" t="s">
        <v>76</v>
      </c>
      <c r="BC58" s="2"/>
      <c r="BD58" s="2"/>
      <c r="BE58" s="2"/>
      <c r="BF58" s="2"/>
      <c r="BG58" s="2"/>
      <c r="BH58" s="2"/>
      <c r="BI58" s="2"/>
      <c r="BJ58" s="2"/>
      <c r="BK58" s="2" t="s">
        <v>93</v>
      </c>
      <c r="BL58" s="2" t="s">
        <v>94</v>
      </c>
      <c r="BM58" s="2" t="s">
        <v>95</v>
      </c>
      <c r="BN58" s="2"/>
      <c r="BO58" s="2"/>
      <c r="BP58" s="2"/>
      <c r="BQ58" s="2"/>
      <c r="BR58" s="2">
        <f t="shared" si="1"/>
        <v>1</v>
      </c>
      <c r="BS58" s="2">
        <f t="shared" si="5"/>
        <v>1</v>
      </c>
      <c r="BT58" s="2">
        <f t="shared" si="6"/>
        <v>1</v>
      </c>
      <c r="BU58" s="2">
        <f t="shared" si="7"/>
        <v>1</v>
      </c>
      <c r="BV58" s="2">
        <f t="shared" si="8"/>
        <v>1</v>
      </c>
      <c r="BW58" s="2">
        <f t="shared" si="9"/>
        <v>1</v>
      </c>
      <c r="BX58" s="2">
        <f t="shared" si="10"/>
        <v>1</v>
      </c>
      <c r="BY58" s="2">
        <f t="shared" si="11"/>
        <v>1</v>
      </c>
      <c r="BZ58" s="2">
        <f t="shared" si="12"/>
        <v>7</v>
      </c>
    </row>
    <row r="59" spans="1:78" s="3" customFormat="1" ht="12.75" customHeight="1">
      <c r="A59" s="3" t="s">
        <v>300</v>
      </c>
      <c r="B59" s="6">
        <v>41141</v>
      </c>
      <c r="C59" s="3">
        <v>2012</v>
      </c>
      <c r="D59" s="3">
        <v>2014</v>
      </c>
      <c r="E59" s="3" t="s">
        <v>301</v>
      </c>
      <c r="F59" s="3">
        <v>41724</v>
      </c>
      <c r="G59" s="3">
        <v>583</v>
      </c>
      <c r="H59" s="3" t="s">
        <v>163</v>
      </c>
      <c r="I59" s="3" t="s">
        <v>302</v>
      </c>
      <c r="J59" s="3" t="s">
        <v>144</v>
      </c>
      <c r="K59" s="3" t="s">
        <v>67</v>
      </c>
      <c r="L59" s="3" t="s">
        <v>124</v>
      </c>
      <c r="M59" s="3">
        <v>1</v>
      </c>
      <c r="N59" s="3" t="s">
        <v>71</v>
      </c>
      <c r="O59" s="3" t="s">
        <v>303</v>
      </c>
      <c r="P59" s="3" t="s">
        <v>99</v>
      </c>
      <c r="Q59" s="3" t="s">
        <v>71</v>
      </c>
      <c r="R59" s="3" t="s">
        <v>71</v>
      </c>
      <c r="S59" s="3" t="s">
        <v>71</v>
      </c>
      <c r="T59" s="3" t="s">
        <v>73</v>
      </c>
      <c r="U59" s="3" t="s">
        <v>304</v>
      </c>
      <c r="V59" s="3" t="s">
        <v>305</v>
      </c>
      <c r="W59" s="3" t="s">
        <v>71</v>
      </c>
      <c r="X59" s="3" t="s">
        <v>612</v>
      </c>
      <c r="Y59" s="3" t="s">
        <v>80</v>
      </c>
      <c r="Z59" s="3">
        <v>5</v>
      </c>
      <c r="AA59" s="3">
        <v>2</v>
      </c>
      <c r="AB59" s="3">
        <v>0</v>
      </c>
      <c r="AC59" s="3">
        <v>2</v>
      </c>
      <c r="AD59" s="3">
        <v>0</v>
      </c>
      <c r="AE59" s="3">
        <v>0</v>
      </c>
      <c r="AF59" s="3">
        <f t="shared" si="0"/>
        <v>7</v>
      </c>
      <c r="AG59" s="3" t="s">
        <v>107</v>
      </c>
      <c r="AH59" s="3" t="s">
        <v>80</v>
      </c>
      <c r="AI59" s="3" t="s">
        <v>81</v>
      </c>
      <c r="AJ59" s="3" t="s">
        <v>82</v>
      </c>
      <c r="AK59" s="3" t="s">
        <v>147</v>
      </c>
      <c r="AN59" s="3" t="s">
        <v>78</v>
      </c>
      <c r="AO59" s="3" t="s">
        <v>108</v>
      </c>
      <c r="AU59" s="2">
        <f t="shared" si="3"/>
        <v>7</v>
      </c>
      <c r="AV59" s="2" t="s">
        <v>84</v>
      </c>
      <c r="AW59" s="2">
        <v>1</v>
      </c>
      <c r="AX59" s="2" t="s">
        <v>78</v>
      </c>
      <c r="AY59" s="2" t="s">
        <v>108</v>
      </c>
      <c r="AZ59" s="2"/>
      <c r="BA59" s="2">
        <f t="shared" si="4"/>
        <v>10</v>
      </c>
      <c r="BB59" s="2" t="s">
        <v>76</v>
      </c>
      <c r="BC59" s="2"/>
      <c r="BD59" s="2"/>
      <c r="BE59" s="2"/>
      <c r="BF59" s="2"/>
      <c r="BG59" s="2"/>
      <c r="BH59" s="2"/>
      <c r="BI59" s="2"/>
      <c r="BJ59" s="2"/>
      <c r="BK59" s="2"/>
      <c r="BL59" s="2"/>
      <c r="BM59" s="2"/>
      <c r="BN59" s="2"/>
      <c r="BO59" s="2"/>
      <c r="BP59" s="2"/>
      <c r="BQ59" s="2"/>
      <c r="BR59" s="2">
        <f t="shared" si="1"/>
        <v>1</v>
      </c>
      <c r="BS59" s="2">
        <f t="shared" si="5"/>
        <v>1</v>
      </c>
      <c r="BT59" s="2">
        <f t="shared" si="6"/>
        <v>1</v>
      </c>
      <c r="BU59" s="2">
        <f t="shared" si="7"/>
        <v>1</v>
      </c>
      <c r="BV59" s="2">
        <f t="shared" si="8"/>
        <v>1</v>
      </c>
      <c r="BW59" s="2">
        <f t="shared" si="9"/>
        <v>1</v>
      </c>
      <c r="BX59" s="2">
        <f t="shared" si="10"/>
        <v>1</v>
      </c>
      <c r="BY59" s="2">
        <f t="shared" si="11"/>
        <v>1</v>
      </c>
      <c r="BZ59" s="2">
        <f t="shared" si="12"/>
        <v>7</v>
      </c>
    </row>
    <row r="60" spans="1:78" s="3" customFormat="1" ht="12.75" customHeight="1">
      <c r="A60" s="3" t="s">
        <v>1150</v>
      </c>
      <c r="B60" s="6">
        <v>40640</v>
      </c>
      <c r="C60" s="3">
        <v>2011</v>
      </c>
      <c r="D60" s="3">
        <v>2013</v>
      </c>
      <c r="E60" s="3" t="s">
        <v>1151</v>
      </c>
      <c r="F60" s="3">
        <v>41591</v>
      </c>
      <c r="G60" s="3">
        <v>951</v>
      </c>
      <c r="H60" s="3" t="s">
        <v>154</v>
      </c>
      <c r="I60" s="3" t="s">
        <v>1152</v>
      </c>
      <c r="J60" s="3" t="s">
        <v>66</v>
      </c>
      <c r="K60" s="3" t="s">
        <v>67</v>
      </c>
      <c r="L60" s="3" t="s">
        <v>68</v>
      </c>
      <c r="M60" s="3">
        <v>1</v>
      </c>
      <c r="N60" s="3" t="s">
        <v>71</v>
      </c>
      <c r="O60" s="3" t="s">
        <v>88</v>
      </c>
      <c r="P60" s="3" t="s">
        <v>99</v>
      </c>
      <c r="Q60" s="3" t="s">
        <v>71</v>
      </c>
      <c r="R60" s="3" t="s">
        <v>71</v>
      </c>
      <c r="S60" s="3" t="s">
        <v>579</v>
      </c>
      <c r="T60" s="3" t="s">
        <v>73</v>
      </c>
      <c r="U60" s="3" t="s">
        <v>1132</v>
      </c>
      <c r="V60" s="3" t="s">
        <v>1153</v>
      </c>
      <c r="W60" s="3" t="s">
        <v>1154</v>
      </c>
      <c r="X60" s="3" t="s">
        <v>612</v>
      </c>
      <c r="Y60" s="3" t="s">
        <v>107</v>
      </c>
      <c r="Z60" s="3">
        <v>2</v>
      </c>
      <c r="AA60" s="3">
        <v>5</v>
      </c>
      <c r="AB60" s="3">
        <v>0</v>
      </c>
      <c r="AC60" s="3">
        <v>2</v>
      </c>
      <c r="AD60" s="3">
        <v>0</v>
      </c>
      <c r="AE60" s="3">
        <v>1</v>
      </c>
      <c r="AF60" s="3">
        <f t="shared" si="0"/>
        <v>7</v>
      </c>
      <c r="AG60" s="3" t="s">
        <v>107</v>
      </c>
      <c r="AH60" s="3" t="s">
        <v>93</v>
      </c>
      <c r="AN60" s="3" t="s">
        <v>81</v>
      </c>
      <c r="AO60" s="3" t="s">
        <v>78</v>
      </c>
      <c r="AP60" s="3" t="s">
        <v>82</v>
      </c>
      <c r="AQ60" s="3" t="s">
        <v>94</v>
      </c>
      <c r="AR60" s="3" t="s">
        <v>113</v>
      </c>
      <c r="AU60" s="2">
        <f t="shared" si="3"/>
        <v>7</v>
      </c>
      <c r="AV60" s="2" t="s">
        <v>84</v>
      </c>
      <c r="AW60" s="2">
        <v>1</v>
      </c>
      <c r="AX60" s="2" t="s">
        <v>107</v>
      </c>
      <c r="AY60" s="2" t="s">
        <v>93</v>
      </c>
      <c r="AZ60" s="2"/>
      <c r="BA60" s="2">
        <f t="shared" si="4"/>
        <v>10</v>
      </c>
      <c r="BB60" s="2" t="s">
        <v>84</v>
      </c>
      <c r="BC60" s="2">
        <v>1</v>
      </c>
      <c r="BD60" s="2" t="s">
        <v>81</v>
      </c>
      <c r="BE60" s="2"/>
      <c r="BF60" s="2"/>
      <c r="BG60" s="2"/>
      <c r="BH60" s="2"/>
      <c r="BI60" s="2"/>
      <c r="BJ60" s="2"/>
      <c r="BK60" s="2" t="s">
        <v>94</v>
      </c>
      <c r="BL60" s="2" t="s">
        <v>113</v>
      </c>
      <c r="BM60" s="2" t="s">
        <v>93</v>
      </c>
      <c r="BN60" s="2"/>
      <c r="BO60" s="2"/>
      <c r="BP60" s="2"/>
      <c r="BQ60" s="2"/>
      <c r="BR60" s="2">
        <f t="shared" si="1"/>
        <v>1</v>
      </c>
      <c r="BS60" s="2">
        <f t="shared" si="5"/>
        <v>1</v>
      </c>
      <c r="BT60" s="2">
        <f t="shared" si="6"/>
        <v>1</v>
      </c>
      <c r="BU60" s="2">
        <f t="shared" si="7"/>
        <v>1</v>
      </c>
      <c r="BV60" s="2">
        <f t="shared" si="8"/>
        <v>1</v>
      </c>
      <c r="BW60" s="2">
        <f t="shared" si="9"/>
        <v>1</v>
      </c>
      <c r="BX60" s="2">
        <f t="shared" si="10"/>
        <v>1</v>
      </c>
      <c r="BY60" s="2">
        <f t="shared" si="11"/>
        <v>1</v>
      </c>
      <c r="BZ60" s="2">
        <f t="shared" si="12"/>
        <v>7</v>
      </c>
    </row>
    <row r="61" spans="1:78" s="3" customFormat="1" ht="12.75" customHeight="1">
      <c r="A61" s="3" t="s">
        <v>1290</v>
      </c>
      <c r="B61" s="6">
        <v>40630</v>
      </c>
      <c r="C61" s="3">
        <v>2011</v>
      </c>
      <c r="D61" s="3">
        <v>2012</v>
      </c>
      <c r="E61" s="3" t="s">
        <v>1291</v>
      </c>
      <c r="F61" s="3">
        <v>40942</v>
      </c>
      <c r="G61" s="3">
        <v>312</v>
      </c>
      <c r="H61" s="3" t="s">
        <v>282</v>
      </c>
      <c r="I61" s="3" t="s">
        <v>1292</v>
      </c>
      <c r="J61" s="3" t="s">
        <v>66</v>
      </c>
      <c r="K61" s="3" t="s">
        <v>67</v>
      </c>
      <c r="L61" s="3" t="s">
        <v>124</v>
      </c>
      <c r="M61" s="3">
        <v>1</v>
      </c>
      <c r="N61" s="3" t="s">
        <v>69</v>
      </c>
      <c r="O61" s="3" t="s">
        <v>197</v>
      </c>
      <c r="P61" s="3" t="s">
        <v>99</v>
      </c>
      <c r="Q61" s="3" t="s">
        <v>71</v>
      </c>
      <c r="R61" s="3" t="s">
        <v>71</v>
      </c>
      <c r="S61" s="3" t="s">
        <v>71</v>
      </c>
      <c r="T61" s="3" t="s">
        <v>390</v>
      </c>
      <c r="U61" s="3" t="s">
        <v>2451</v>
      </c>
      <c r="V61" s="3" t="s">
        <v>1293</v>
      </c>
      <c r="W61" s="3" t="s">
        <v>1294</v>
      </c>
      <c r="X61" s="3" t="s">
        <v>612</v>
      </c>
      <c r="Y61" s="3" t="s">
        <v>77</v>
      </c>
      <c r="Z61" s="3">
        <v>0</v>
      </c>
      <c r="AA61" s="3">
        <v>6</v>
      </c>
      <c r="AB61" s="3">
        <v>0</v>
      </c>
      <c r="AC61" s="3">
        <v>1</v>
      </c>
      <c r="AD61" s="3">
        <v>1</v>
      </c>
      <c r="AE61" s="3">
        <v>1</v>
      </c>
      <c r="AF61" s="3">
        <f t="shared" si="0"/>
        <v>6</v>
      </c>
      <c r="AN61" s="3" t="s">
        <v>77</v>
      </c>
      <c r="AO61" s="3" t="s">
        <v>79</v>
      </c>
      <c r="AP61" s="3" t="s">
        <v>80</v>
      </c>
      <c r="AQ61" s="3" t="s">
        <v>81</v>
      </c>
      <c r="AR61" s="3" t="s">
        <v>82</v>
      </c>
      <c r="AS61" s="3" t="s">
        <v>95</v>
      </c>
      <c r="AU61" s="2">
        <f t="shared" si="3"/>
        <v>6</v>
      </c>
      <c r="AV61" s="2" t="s">
        <v>84</v>
      </c>
      <c r="AW61" s="2">
        <v>1</v>
      </c>
      <c r="AX61" s="2" t="s">
        <v>78</v>
      </c>
      <c r="AY61" s="2"/>
      <c r="AZ61" s="2"/>
      <c r="BA61" s="2">
        <f t="shared" si="4"/>
        <v>8</v>
      </c>
      <c r="BB61" s="2" t="s">
        <v>84</v>
      </c>
      <c r="BC61" s="2">
        <v>1</v>
      </c>
      <c r="BD61" s="2" t="s">
        <v>81</v>
      </c>
      <c r="BE61" s="2"/>
      <c r="BF61" s="2"/>
      <c r="BG61" s="2"/>
      <c r="BH61" s="2"/>
      <c r="BI61" s="2"/>
      <c r="BJ61" s="2"/>
      <c r="BK61" s="2" t="s">
        <v>95</v>
      </c>
      <c r="BL61" s="2"/>
      <c r="BM61" s="2"/>
      <c r="BN61" s="2"/>
      <c r="BO61" s="2"/>
      <c r="BP61" s="2"/>
      <c r="BQ61" s="2"/>
      <c r="BR61" s="2">
        <f t="shared" si="1"/>
        <v>1</v>
      </c>
      <c r="BS61" s="2">
        <f t="shared" si="5"/>
        <v>1</v>
      </c>
      <c r="BT61" s="2">
        <f t="shared" si="6"/>
        <v>1</v>
      </c>
      <c r="BU61" s="2">
        <f t="shared" si="7"/>
        <v>1</v>
      </c>
      <c r="BV61" s="2">
        <f t="shared" si="8"/>
        <v>1</v>
      </c>
      <c r="BW61" s="2">
        <f t="shared" si="9"/>
        <v>1</v>
      </c>
      <c r="BX61" s="2">
        <f t="shared" si="10"/>
        <v>1</v>
      </c>
      <c r="BY61" s="2">
        <f t="shared" si="11"/>
        <v>1</v>
      </c>
      <c r="BZ61" s="2">
        <f t="shared" si="12"/>
        <v>7</v>
      </c>
    </row>
    <row r="62" spans="1:78" s="3" customFormat="1" ht="12.75" customHeight="1">
      <c r="A62" s="3" t="s">
        <v>1319</v>
      </c>
      <c r="B62" s="6">
        <v>40921</v>
      </c>
      <c r="C62" s="3">
        <v>2012</v>
      </c>
      <c r="D62" s="3">
        <v>2014</v>
      </c>
      <c r="E62" s="3" t="s">
        <v>1320</v>
      </c>
      <c r="F62" s="3">
        <v>41668</v>
      </c>
      <c r="G62" s="3">
        <v>747</v>
      </c>
      <c r="H62" s="3" t="s">
        <v>142</v>
      </c>
      <c r="I62" s="3" t="s">
        <v>1321</v>
      </c>
      <c r="J62" s="3" t="s">
        <v>66</v>
      </c>
      <c r="K62" s="3" t="s">
        <v>67</v>
      </c>
      <c r="L62" s="3" t="s">
        <v>124</v>
      </c>
      <c r="M62" s="3">
        <v>1</v>
      </c>
      <c r="N62" s="3" t="s">
        <v>71</v>
      </c>
      <c r="O62" s="3" t="s">
        <v>125</v>
      </c>
      <c r="P62" s="3" t="s">
        <v>71</v>
      </c>
      <c r="Q62" s="3" t="s">
        <v>71</v>
      </c>
      <c r="R62" s="3" t="s">
        <v>71</v>
      </c>
      <c r="S62" s="3" t="s">
        <v>71</v>
      </c>
      <c r="T62" s="3" t="s">
        <v>390</v>
      </c>
      <c r="U62" s="3" t="s">
        <v>1322</v>
      </c>
      <c r="V62" s="3" t="s">
        <v>1323</v>
      </c>
      <c r="W62" s="3" t="s">
        <v>1324</v>
      </c>
      <c r="X62" s="3" t="s">
        <v>612</v>
      </c>
      <c r="Y62" s="3" t="s">
        <v>80</v>
      </c>
      <c r="Z62" s="3">
        <v>0</v>
      </c>
      <c r="AA62" s="3">
        <v>7</v>
      </c>
      <c r="AB62" s="3">
        <v>0</v>
      </c>
      <c r="AC62" s="3">
        <v>0</v>
      </c>
      <c r="AD62" s="3">
        <v>0</v>
      </c>
      <c r="AE62" s="3">
        <v>0</v>
      </c>
      <c r="AF62" s="3">
        <f t="shared" si="0"/>
        <v>7</v>
      </c>
      <c r="AN62" s="3" t="s">
        <v>108</v>
      </c>
      <c r="AO62" s="3" t="s">
        <v>80</v>
      </c>
      <c r="AP62" s="3" t="s">
        <v>107</v>
      </c>
      <c r="AQ62" s="3" t="s">
        <v>81</v>
      </c>
      <c r="AR62" s="3" t="s">
        <v>78</v>
      </c>
      <c r="AS62" s="3" t="s">
        <v>82</v>
      </c>
      <c r="AT62" s="3" t="s">
        <v>147</v>
      </c>
      <c r="AU62" s="2">
        <f t="shared" si="3"/>
        <v>7</v>
      </c>
      <c r="AV62" s="2" t="s">
        <v>76</v>
      </c>
      <c r="AW62" s="2"/>
      <c r="AX62" s="2"/>
      <c r="AY62" s="2"/>
      <c r="AZ62" s="2"/>
      <c r="BA62" s="2">
        <f t="shared" si="4"/>
        <v>7</v>
      </c>
      <c r="BB62" s="2" t="s">
        <v>76</v>
      </c>
      <c r="BC62" s="2"/>
      <c r="BD62" s="2"/>
      <c r="BE62" s="2"/>
      <c r="BF62" s="2"/>
      <c r="BG62" s="2"/>
      <c r="BH62" s="2"/>
      <c r="BI62" s="2"/>
      <c r="BJ62" s="2"/>
      <c r="BK62" s="2"/>
      <c r="BL62" s="2"/>
      <c r="BM62" s="2"/>
      <c r="BN62" s="2"/>
      <c r="BO62" s="2"/>
      <c r="BP62" s="2"/>
      <c r="BQ62" s="2"/>
      <c r="BR62" s="2">
        <f t="shared" si="1"/>
        <v>1</v>
      </c>
      <c r="BS62" s="2">
        <f t="shared" si="5"/>
        <v>1</v>
      </c>
      <c r="BT62" s="2">
        <f t="shared" si="6"/>
        <v>1</v>
      </c>
      <c r="BU62" s="2">
        <f t="shared" si="7"/>
        <v>1</v>
      </c>
      <c r="BV62" s="2">
        <f t="shared" si="8"/>
        <v>1</v>
      </c>
      <c r="BW62" s="2">
        <f t="shared" si="9"/>
        <v>1</v>
      </c>
      <c r="BX62" s="2">
        <f t="shared" si="10"/>
        <v>1</v>
      </c>
      <c r="BY62" s="2">
        <f t="shared" si="11"/>
        <v>1</v>
      </c>
      <c r="BZ62" s="2">
        <f t="shared" si="12"/>
        <v>7</v>
      </c>
    </row>
    <row r="63" spans="1:78" s="3" customFormat="1" ht="12.75" customHeight="1">
      <c r="A63" s="3" t="s">
        <v>1254</v>
      </c>
      <c r="B63" s="6">
        <v>40851</v>
      </c>
      <c r="C63" s="3">
        <v>2011</v>
      </c>
      <c r="D63" s="3">
        <v>2013</v>
      </c>
      <c r="E63" s="3" t="s">
        <v>1255</v>
      </c>
      <c r="F63" s="3">
        <v>41283</v>
      </c>
      <c r="G63" s="3">
        <v>432</v>
      </c>
      <c r="H63" s="3" t="s">
        <v>123</v>
      </c>
      <c r="I63" s="3" t="s">
        <v>1256</v>
      </c>
      <c r="J63" s="3" t="s">
        <v>66</v>
      </c>
      <c r="K63" s="3" t="s">
        <v>67</v>
      </c>
      <c r="L63" s="3" t="s">
        <v>124</v>
      </c>
      <c r="M63" s="3">
        <v>1</v>
      </c>
      <c r="N63" s="3" t="s">
        <v>71</v>
      </c>
      <c r="O63" s="3" t="s">
        <v>71</v>
      </c>
      <c r="P63" s="3" t="s">
        <v>71</v>
      </c>
      <c r="Q63" s="3" t="s">
        <v>71</v>
      </c>
      <c r="R63" s="3" t="s">
        <v>71</v>
      </c>
      <c r="S63" s="3" t="s">
        <v>71</v>
      </c>
      <c r="T63" s="3" t="s">
        <v>390</v>
      </c>
      <c r="U63" s="3" t="s">
        <v>1257</v>
      </c>
      <c r="V63" s="3" t="s">
        <v>1258</v>
      </c>
      <c r="W63" s="3" t="s">
        <v>71</v>
      </c>
      <c r="X63" s="3" t="s">
        <v>612</v>
      </c>
      <c r="Y63" s="3" t="s">
        <v>77</v>
      </c>
      <c r="Z63" s="3">
        <v>0</v>
      </c>
      <c r="AA63" s="3">
        <v>7</v>
      </c>
      <c r="AB63" s="3">
        <v>0</v>
      </c>
      <c r="AC63" s="3">
        <v>0</v>
      </c>
      <c r="AD63" s="3">
        <v>0</v>
      </c>
      <c r="AE63" s="3">
        <v>0</v>
      </c>
      <c r="AF63" s="3">
        <f t="shared" si="0"/>
        <v>7</v>
      </c>
      <c r="AN63" s="3" t="s">
        <v>93</v>
      </c>
      <c r="AO63" s="3" t="s">
        <v>80</v>
      </c>
      <c r="AP63" s="3" t="s">
        <v>81</v>
      </c>
      <c r="AQ63" s="3" t="s">
        <v>78</v>
      </c>
      <c r="AR63" s="3" t="s">
        <v>113</v>
      </c>
      <c r="AS63" s="3" t="s">
        <v>120</v>
      </c>
      <c r="AT63" s="3" t="s">
        <v>77</v>
      </c>
      <c r="AU63" s="2">
        <f t="shared" si="3"/>
        <v>7</v>
      </c>
      <c r="AV63" s="2" t="s">
        <v>76</v>
      </c>
      <c r="AW63" s="2"/>
      <c r="AX63" s="2"/>
      <c r="AY63" s="2"/>
      <c r="AZ63" s="2"/>
      <c r="BA63" s="2">
        <f t="shared" si="4"/>
        <v>7</v>
      </c>
      <c r="BB63" s="2" t="s">
        <v>76</v>
      </c>
      <c r="BC63" s="2"/>
      <c r="BD63" s="2"/>
      <c r="BE63" s="2"/>
      <c r="BF63" s="2"/>
      <c r="BG63" s="2"/>
      <c r="BH63" s="2"/>
      <c r="BI63" s="2"/>
      <c r="BJ63" s="2"/>
      <c r="BK63" s="2" t="s">
        <v>113</v>
      </c>
      <c r="BL63" s="2" t="s">
        <v>120</v>
      </c>
      <c r="BM63" s="2" t="s">
        <v>93</v>
      </c>
      <c r="BN63" s="2"/>
      <c r="BO63" s="2"/>
      <c r="BP63" s="2"/>
      <c r="BQ63" s="2"/>
      <c r="BR63" s="2">
        <f t="shared" si="1"/>
        <v>1</v>
      </c>
      <c r="BS63" s="2">
        <f t="shared" si="5"/>
        <v>1</v>
      </c>
      <c r="BT63" s="2">
        <f t="shared" si="6"/>
        <v>1</v>
      </c>
      <c r="BU63" s="2">
        <f t="shared" si="7"/>
        <v>1</v>
      </c>
      <c r="BV63" s="2">
        <f t="shared" si="8"/>
        <v>1</v>
      </c>
      <c r="BW63" s="2">
        <f t="shared" si="9"/>
        <v>1</v>
      </c>
      <c r="BX63" s="2">
        <f t="shared" si="10"/>
        <v>1</v>
      </c>
      <c r="BY63" s="2">
        <f t="shared" si="11"/>
        <v>1</v>
      </c>
      <c r="BZ63" s="2">
        <f t="shared" si="12"/>
        <v>7</v>
      </c>
    </row>
    <row r="64" spans="1:78" s="3" customFormat="1" ht="12.75" customHeight="1">
      <c r="A64" s="3" t="s">
        <v>1545</v>
      </c>
      <c r="B64" s="6">
        <v>40534</v>
      </c>
      <c r="C64" s="3">
        <v>2010</v>
      </c>
      <c r="D64" s="3">
        <v>2012</v>
      </c>
      <c r="E64" s="3" t="s">
        <v>1546</v>
      </c>
      <c r="F64" s="3">
        <v>41213</v>
      </c>
      <c r="G64" s="3">
        <v>679</v>
      </c>
      <c r="H64" s="3" t="s">
        <v>154</v>
      </c>
      <c r="I64" s="3" t="s">
        <v>1547</v>
      </c>
      <c r="J64" s="3" t="s">
        <v>66</v>
      </c>
      <c r="K64" s="3" t="s">
        <v>67</v>
      </c>
      <c r="L64" s="3" t="s">
        <v>68</v>
      </c>
      <c r="M64" s="3">
        <v>1</v>
      </c>
      <c r="N64" s="3" t="s">
        <v>71</v>
      </c>
      <c r="O64" s="3" t="s">
        <v>88</v>
      </c>
      <c r="P64" s="3" t="s">
        <v>99</v>
      </c>
      <c r="Q64" s="3" t="s">
        <v>71</v>
      </c>
      <c r="R64" s="3" t="s">
        <v>71</v>
      </c>
      <c r="S64" s="3" t="s">
        <v>71</v>
      </c>
      <c r="T64" s="3" t="s">
        <v>390</v>
      </c>
      <c r="U64" s="3" t="s">
        <v>998</v>
      </c>
      <c r="V64" s="3" t="s">
        <v>645</v>
      </c>
      <c r="W64" s="3" t="s">
        <v>71</v>
      </c>
      <c r="X64" s="3" t="s">
        <v>612</v>
      </c>
      <c r="Y64" s="3" t="s">
        <v>77</v>
      </c>
      <c r="Z64" s="3">
        <v>0</v>
      </c>
      <c r="AA64" s="3">
        <v>7</v>
      </c>
      <c r="AB64" s="3">
        <v>0</v>
      </c>
      <c r="AC64" s="3">
        <v>0</v>
      </c>
      <c r="AD64" s="3">
        <v>0</v>
      </c>
      <c r="AE64" s="3">
        <v>0</v>
      </c>
      <c r="AF64" s="3">
        <f t="shared" si="0"/>
        <v>7</v>
      </c>
      <c r="AN64" s="3" t="s">
        <v>81</v>
      </c>
      <c r="AO64" s="3" t="s">
        <v>77</v>
      </c>
      <c r="AP64" s="3" t="s">
        <v>79</v>
      </c>
      <c r="AQ64" s="3" t="s">
        <v>80</v>
      </c>
      <c r="AR64" s="3" t="s">
        <v>78</v>
      </c>
      <c r="AS64" s="3" t="s">
        <v>82</v>
      </c>
      <c r="AT64" s="3" t="s">
        <v>93</v>
      </c>
      <c r="AU64" s="2">
        <f t="shared" si="3"/>
        <v>7</v>
      </c>
      <c r="AV64" s="2" t="s">
        <v>76</v>
      </c>
      <c r="AW64" s="2"/>
      <c r="AX64" s="2"/>
      <c r="AY64" s="2"/>
      <c r="AZ64" s="2"/>
      <c r="BA64" s="2">
        <f t="shared" si="4"/>
        <v>7</v>
      </c>
      <c r="BB64" s="2" t="s">
        <v>76</v>
      </c>
      <c r="BC64" s="2"/>
      <c r="BD64" s="2"/>
      <c r="BE64" s="2"/>
      <c r="BF64" s="2"/>
      <c r="BG64" s="2"/>
      <c r="BH64" s="2"/>
      <c r="BI64" s="2"/>
      <c r="BJ64" s="2"/>
      <c r="BK64" s="2" t="s">
        <v>93</v>
      </c>
      <c r="BL64" s="2"/>
      <c r="BM64" s="2"/>
      <c r="BN64" s="2"/>
      <c r="BO64" s="2"/>
      <c r="BP64" s="2"/>
      <c r="BQ64" s="2"/>
      <c r="BR64" s="2">
        <f t="shared" si="1"/>
        <v>1</v>
      </c>
      <c r="BS64" s="2">
        <f t="shared" si="5"/>
        <v>1</v>
      </c>
      <c r="BT64" s="2">
        <f t="shared" si="6"/>
        <v>1</v>
      </c>
      <c r="BU64" s="2">
        <f t="shared" si="7"/>
        <v>1</v>
      </c>
      <c r="BV64" s="2">
        <f t="shared" si="8"/>
        <v>1</v>
      </c>
      <c r="BW64" s="2">
        <f t="shared" si="9"/>
        <v>1</v>
      </c>
      <c r="BX64" s="2">
        <f t="shared" si="10"/>
        <v>1</v>
      </c>
      <c r="BY64" s="2">
        <f t="shared" si="11"/>
        <v>1</v>
      </c>
      <c r="BZ64" s="2">
        <f t="shared" si="12"/>
        <v>7</v>
      </c>
    </row>
    <row r="65" spans="1:78" s="3" customFormat="1" ht="12.75" customHeight="1">
      <c r="A65" s="3" t="s">
        <v>530</v>
      </c>
      <c r="B65" s="6">
        <v>41575</v>
      </c>
      <c r="C65" s="3">
        <v>2013</v>
      </c>
      <c r="D65" s="3">
        <v>2014</v>
      </c>
      <c r="E65" s="3" t="s">
        <v>531</v>
      </c>
      <c r="F65" s="3">
        <v>41871</v>
      </c>
      <c r="G65" s="3">
        <v>296</v>
      </c>
      <c r="H65" s="3" t="s">
        <v>123</v>
      </c>
      <c r="I65" s="3" t="s">
        <v>532</v>
      </c>
      <c r="J65" s="3" t="s">
        <v>144</v>
      </c>
      <c r="K65" s="3" t="s">
        <v>67</v>
      </c>
      <c r="L65" s="3" t="s">
        <v>124</v>
      </c>
      <c r="M65" s="3">
        <v>1</v>
      </c>
      <c r="N65" s="3" t="s">
        <v>71</v>
      </c>
      <c r="O65" s="3" t="s">
        <v>125</v>
      </c>
      <c r="P65" s="3" t="s">
        <v>71</v>
      </c>
      <c r="Q65" s="3" t="s">
        <v>71</v>
      </c>
      <c r="R65" s="3" t="s">
        <v>71</v>
      </c>
      <c r="S65" s="3" t="s">
        <v>71</v>
      </c>
      <c r="T65" s="3" t="s">
        <v>2438</v>
      </c>
      <c r="U65" s="3" t="s">
        <v>533</v>
      </c>
      <c r="V65" s="3" t="s">
        <v>193</v>
      </c>
      <c r="W65" s="3" t="s">
        <v>71</v>
      </c>
      <c r="X65" s="3" t="s">
        <v>612</v>
      </c>
      <c r="Y65" s="3" t="s">
        <v>80</v>
      </c>
      <c r="Z65" s="3">
        <v>7</v>
      </c>
      <c r="AA65" s="3">
        <v>0</v>
      </c>
      <c r="AB65" s="3">
        <v>0</v>
      </c>
      <c r="AC65" s="3">
        <v>0</v>
      </c>
      <c r="AD65" s="3">
        <v>0</v>
      </c>
      <c r="AE65" s="3">
        <v>1</v>
      </c>
      <c r="AF65" s="3">
        <f t="shared" ref="AF65:AF128" si="13">+Z65+AA65</f>
        <v>7</v>
      </c>
      <c r="AG65" s="3" t="s">
        <v>82</v>
      </c>
      <c r="AH65" s="3" t="s">
        <v>80</v>
      </c>
      <c r="AI65" s="3" t="s">
        <v>78</v>
      </c>
      <c r="AJ65" s="3" t="s">
        <v>81</v>
      </c>
      <c r="AK65" s="3" t="s">
        <v>147</v>
      </c>
      <c r="AL65" s="3" t="s">
        <v>108</v>
      </c>
      <c r="AM65" s="3" t="s">
        <v>247</v>
      </c>
      <c r="AU65" s="2">
        <f t="shared" si="3"/>
        <v>7</v>
      </c>
      <c r="AV65" s="2" t="s">
        <v>76</v>
      </c>
      <c r="AW65" s="2"/>
      <c r="AX65" s="2"/>
      <c r="AY65" s="2"/>
      <c r="AZ65" s="2"/>
      <c r="BA65" s="2">
        <f t="shared" si="4"/>
        <v>7</v>
      </c>
      <c r="BB65" s="2" t="s">
        <v>84</v>
      </c>
      <c r="BC65" s="2">
        <v>1</v>
      </c>
      <c r="BD65" s="2" t="s">
        <v>81</v>
      </c>
      <c r="BE65" s="2"/>
      <c r="BF65" s="2"/>
      <c r="BG65" s="2"/>
      <c r="BH65" s="2"/>
      <c r="BI65" s="2"/>
      <c r="BJ65" s="2"/>
      <c r="BK65" s="2"/>
      <c r="BL65" s="2"/>
      <c r="BM65" s="2"/>
      <c r="BN65" s="2"/>
      <c r="BO65" s="2"/>
      <c r="BP65" s="2"/>
      <c r="BQ65" s="2"/>
      <c r="BR65" s="2">
        <f t="shared" ref="BR65:BR128" si="14">+IF(OR(Y65=AG65,Y65=AH65,Y65=AI65,Y65=AJ65,Y65=AK65,Y65=AL65,Y65=AM65,Y65=AN65,Y65=AO65,Y65=AP65,Y65=AQ65,Y65=AR65,Y65=AS65,Y65=AT65),1,0)</f>
        <v>1</v>
      </c>
      <c r="BS65" s="2">
        <f t="shared" si="5"/>
        <v>1</v>
      </c>
      <c r="BT65" s="2">
        <f t="shared" si="6"/>
        <v>1</v>
      </c>
      <c r="BU65" s="2">
        <f t="shared" si="7"/>
        <v>1</v>
      </c>
      <c r="BV65" s="2">
        <f t="shared" si="8"/>
        <v>1</v>
      </c>
      <c r="BW65" s="2">
        <f t="shared" si="9"/>
        <v>1</v>
      </c>
      <c r="BX65" s="2">
        <f t="shared" si="10"/>
        <v>1</v>
      </c>
      <c r="BY65" s="2">
        <f t="shared" si="11"/>
        <v>1</v>
      </c>
      <c r="BZ65" s="2">
        <f t="shared" si="12"/>
        <v>7</v>
      </c>
    </row>
    <row r="66" spans="1:78" s="3" customFormat="1" ht="12.75" customHeight="1">
      <c r="A66" s="3" t="s">
        <v>1000</v>
      </c>
      <c r="B66" s="6">
        <v>40353</v>
      </c>
      <c r="C66" s="3">
        <v>2010</v>
      </c>
      <c r="D66" s="3">
        <v>2012</v>
      </c>
      <c r="E66" s="3" t="s">
        <v>1001</v>
      </c>
      <c r="F66" s="3">
        <v>41046</v>
      </c>
      <c r="G66" s="3">
        <v>693</v>
      </c>
      <c r="H66" s="3" t="s">
        <v>419</v>
      </c>
      <c r="I66" s="3" t="s">
        <v>1002</v>
      </c>
      <c r="J66" s="3" t="s">
        <v>66</v>
      </c>
      <c r="K66" s="3" t="s">
        <v>67</v>
      </c>
      <c r="L66" s="3" t="s">
        <v>71</v>
      </c>
      <c r="M66" s="3">
        <v>1</v>
      </c>
      <c r="N66" s="3" t="s">
        <v>71</v>
      </c>
      <c r="O66" s="3" t="s">
        <v>71</v>
      </c>
      <c r="P66" s="3" t="s">
        <v>71</v>
      </c>
      <c r="Q66" s="3" t="s">
        <v>71</v>
      </c>
      <c r="R66" s="3" t="s">
        <v>71</v>
      </c>
      <c r="S66" s="3" t="s">
        <v>71</v>
      </c>
      <c r="T66" s="3" t="s">
        <v>390</v>
      </c>
      <c r="U66" s="3" t="s">
        <v>1003</v>
      </c>
      <c r="V66" s="3" t="s">
        <v>267</v>
      </c>
      <c r="W66" s="3" t="s">
        <v>71</v>
      </c>
      <c r="X66" s="3" t="s">
        <v>612</v>
      </c>
      <c r="Y66" s="3" t="s">
        <v>80</v>
      </c>
      <c r="Z66" s="3">
        <v>0</v>
      </c>
      <c r="AA66" s="3">
        <v>7</v>
      </c>
      <c r="AB66" s="3">
        <v>0</v>
      </c>
      <c r="AC66" s="3">
        <v>0</v>
      </c>
      <c r="AD66" s="3">
        <v>0</v>
      </c>
      <c r="AE66" s="3">
        <v>0</v>
      </c>
      <c r="AF66" s="3">
        <f t="shared" si="13"/>
        <v>7</v>
      </c>
      <c r="AN66" s="3" t="s">
        <v>180</v>
      </c>
      <c r="AO66" s="3" t="s">
        <v>80</v>
      </c>
      <c r="AP66" s="3" t="s">
        <v>79</v>
      </c>
      <c r="AQ66" s="3" t="s">
        <v>78</v>
      </c>
      <c r="AR66" s="3" t="s">
        <v>81</v>
      </c>
      <c r="AS66" s="3" t="s">
        <v>82</v>
      </c>
      <c r="AT66" s="3" t="s">
        <v>94</v>
      </c>
      <c r="AU66" s="2">
        <f t="shared" ref="AU66:AU109" si="15">COUNTA(AG66:AT66)</f>
        <v>7</v>
      </c>
      <c r="AV66" s="2" t="s">
        <v>76</v>
      </c>
      <c r="AW66" s="2"/>
      <c r="AX66" s="2"/>
      <c r="AY66" s="2"/>
      <c r="AZ66" s="2"/>
      <c r="BA66" s="2">
        <f t="shared" ref="BA66:BA109" si="16">COUNTA(AG66:AT66,AW66:AZ66)</f>
        <v>7</v>
      </c>
      <c r="BB66" s="2" t="s">
        <v>76</v>
      </c>
      <c r="BC66" s="2"/>
      <c r="BD66" s="2"/>
      <c r="BE66" s="2"/>
      <c r="BF66" s="2"/>
      <c r="BG66" s="2"/>
      <c r="BH66" s="2"/>
      <c r="BI66" s="2"/>
      <c r="BJ66" s="2"/>
      <c r="BK66" s="2" t="s">
        <v>94</v>
      </c>
      <c r="BL66" s="2" t="s">
        <v>180</v>
      </c>
      <c r="BM66" s="2"/>
      <c r="BN66" s="2"/>
      <c r="BO66" s="2"/>
      <c r="BP66" s="2"/>
      <c r="BQ66" s="2"/>
      <c r="BR66" s="2">
        <f t="shared" si="14"/>
        <v>1</v>
      </c>
      <c r="BS66" s="2">
        <f t="shared" ref="BS66:BS109" si="17">+IF(OR(BK66=AG66,BK66=AH66,BK66=AI66,BK66=AJ66,BK66=AK66,BK66=AL66,BK66=AM66,BK66=AN66,BK66=AO66,BK66=AP66,BK66=AQ66,BK66=AR66,BK66=AS66,BK66=AT66),1,0)</f>
        <v>1</v>
      </c>
      <c r="BT66" s="2">
        <f t="shared" ref="BT66:BT97" si="18">+IF(OR(BL66=$AH66,BL66=$AI66,BL66=$AJ66,BL66=$AK66,BL66=$AL66,BL66=$AM66,BL66=$AN66,BL66=$AO66,BL66=$AP66,BL66=$AQ66,BL66=$AR66,BL66=$AS66,BL66=$AT66,BL66=$AG66),1,0)</f>
        <v>1</v>
      </c>
      <c r="BU66" s="2">
        <f t="shared" ref="BU66:BU97" si="19">+IF(OR(BM66=$AH66,BM66=$AI66,BM66=$AJ66,BM66=$AK66,BM66=$AL66,BM66=$AM66,BM66=$AN66,BM66=$AO66,BM66=$AP66,BM66=$AQ66,BM66=$AR66,BM66=$AS66,BM66=$AT66,BM66=$AG66),1,0)</f>
        <v>1</v>
      </c>
      <c r="BV66" s="2">
        <f t="shared" ref="BV66:BV97" si="20">+IF(OR(BN66=$AH66,BN66=$AI66,BN66=$AJ66,BN66=$AK66,BN66=$AL66,BN66=$AM66,BN66=$AN66,BN66=$AO66,BN66=$AP66,BN66=$AQ66,BN66=$AR66,BN66=$AS66,BN66=$AT66,BN66=$AG66),1,0)</f>
        <v>1</v>
      </c>
      <c r="BW66" s="2">
        <f t="shared" ref="BW66:BW97" si="21">+IF(OR(BO66=$AH66,BO66=$AI66,BO66=$AJ66,BO66=$AK66,BO66=$AL66,BO66=$AM66,BO66=$AN66,BO66=$AO66,BO66=$AP66,BO66=$AQ66,BO66=$AR66,BO66=$AS66,BO66=$AT66,BO66=$AG66),1,0)</f>
        <v>1</v>
      </c>
      <c r="BX66" s="2">
        <f t="shared" ref="BX66:BX97" si="22">+IF(OR(BP66=$AH66,BP66=$AI66,BP66=$AJ66,BP66=$AK66,BP66=$AL66,BP66=$AM66,BP66=$AN66,BP66=$AO66,BP66=$AP66,BP66=$AQ66,BP66=$AR66,BP66=$AS66,BP66=$AT66,BP66=$AG66),1,0)</f>
        <v>1</v>
      </c>
      <c r="BY66" s="2">
        <f t="shared" ref="BY66:BY97" si="23">+IF(OR(BQ66=$AH66,BQ66=$AI66,BQ66=$AJ66,BQ66=$AK66,BQ66=$AL66,BQ66=$AM66,BQ66=$AN66,BQ66=$AO66,BQ66=$AP66,BQ66=$AQ66,BQ66=$AR66,BQ66=$AS66,BQ66=$AT66,BQ66=$AG66),1,0)</f>
        <v>1</v>
      </c>
      <c r="BZ66" s="2">
        <f t="shared" ref="BZ66:BZ109" si="24">SUM(BS66:BY66)</f>
        <v>7</v>
      </c>
    </row>
    <row r="67" spans="1:78" s="3" customFormat="1" ht="12.75" customHeight="1">
      <c r="A67" s="3" t="s">
        <v>393</v>
      </c>
      <c r="B67" s="6">
        <v>41260</v>
      </c>
      <c r="C67" s="3">
        <v>2012</v>
      </c>
      <c r="D67" s="3">
        <v>2013</v>
      </c>
      <c r="E67" s="3" t="s">
        <v>394</v>
      </c>
      <c r="F67" s="3">
        <v>41542</v>
      </c>
      <c r="G67" s="3">
        <v>282</v>
      </c>
      <c r="H67" s="3" t="s">
        <v>231</v>
      </c>
      <c r="I67" s="3" t="s">
        <v>395</v>
      </c>
      <c r="J67" s="3" t="s">
        <v>66</v>
      </c>
      <c r="K67" s="3" t="s">
        <v>67</v>
      </c>
      <c r="L67" s="3" t="s">
        <v>124</v>
      </c>
      <c r="M67" s="3">
        <v>1</v>
      </c>
      <c r="N67" s="3" t="s">
        <v>71</v>
      </c>
      <c r="O67" s="3" t="s">
        <v>396</v>
      </c>
      <c r="P67" s="3" t="s">
        <v>71</v>
      </c>
      <c r="Q67" s="3" t="s">
        <v>71</v>
      </c>
      <c r="R67" s="3" t="s">
        <v>71</v>
      </c>
      <c r="S67" s="3" t="s">
        <v>71</v>
      </c>
      <c r="T67" s="3" t="s">
        <v>390</v>
      </c>
      <c r="U67" s="3" t="s">
        <v>397</v>
      </c>
      <c r="V67" s="3" t="s">
        <v>267</v>
      </c>
      <c r="W67" s="3" t="s">
        <v>398</v>
      </c>
      <c r="X67" s="3" t="s">
        <v>612</v>
      </c>
      <c r="Y67" s="3" t="s">
        <v>80</v>
      </c>
      <c r="Z67" s="3">
        <v>0</v>
      </c>
      <c r="AA67" s="3">
        <v>7</v>
      </c>
      <c r="AB67" s="3">
        <v>0</v>
      </c>
      <c r="AC67" s="3">
        <v>0</v>
      </c>
      <c r="AD67" s="3">
        <v>0</v>
      </c>
      <c r="AE67" s="3">
        <v>0</v>
      </c>
      <c r="AF67" s="3">
        <f t="shared" si="13"/>
        <v>7</v>
      </c>
      <c r="AN67" s="3" t="s">
        <v>81</v>
      </c>
      <c r="AO67" s="3" t="s">
        <v>107</v>
      </c>
      <c r="AP67" s="3" t="s">
        <v>80</v>
      </c>
      <c r="AQ67" s="3" t="s">
        <v>78</v>
      </c>
      <c r="AR67" s="3" t="s">
        <v>113</v>
      </c>
      <c r="AS67" s="3" t="s">
        <v>94</v>
      </c>
      <c r="AT67" s="3" t="s">
        <v>93</v>
      </c>
      <c r="AU67" s="2">
        <f t="shared" si="15"/>
        <v>7</v>
      </c>
      <c r="AV67" s="2" t="s">
        <v>76</v>
      </c>
      <c r="AW67" s="2"/>
      <c r="AX67" s="2"/>
      <c r="AY67" s="2"/>
      <c r="AZ67" s="2"/>
      <c r="BA67" s="2">
        <f t="shared" si="16"/>
        <v>7</v>
      </c>
      <c r="BB67" s="2" t="s">
        <v>76</v>
      </c>
      <c r="BC67" s="2"/>
      <c r="BD67" s="2"/>
      <c r="BE67" s="2"/>
      <c r="BF67" s="2"/>
      <c r="BG67" s="2" t="s">
        <v>399</v>
      </c>
      <c r="BH67" s="2"/>
      <c r="BI67" s="2"/>
      <c r="BJ67" s="2"/>
      <c r="BK67" s="2" t="s">
        <v>113</v>
      </c>
      <c r="BL67" s="2" t="s">
        <v>94</v>
      </c>
      <c r="BM67" s="2" t="s">
        <v>93</v>
      </c>
      <c r="BN67" s="2"/>
      <c r="BO67" s="2"/>
      <c r="BP67" s="2"/>
      <c r="BQ67" s="2"/>
      <c r="BR67" s="2">
        <f t="shared" si="14"/>
        <v>1</v>
      </c>
      <c r="BS67" s="2">
        <f t="shared" si="17"/>
        <v>1</v>
      </c>
      <c r="BT67" s="2">
        <f t="shared" si="18"/>
        <v>1</v>
      </c>
      <c r="BU67" s="2">
        <f t="shared" si="19"/>
        <v>1</v>
      </c>
      <c r="BV67" s="2">
        <f t="shared" si="20"/>
        <v>1</v>
      </c>
      <c r="BW67" s="2">
        <f t="shared" si="21"/>
        <v>1</v>
      </c>
      <c r="BX67" s="2">
        <f t="shared" si="22"/>
        <v>1</v>
      </c>
      <c r="BY67" s="2">
        <f t="shared" si="23"/>
        <v>1</v>
      </c>
      <c r="BZ67" s="2">
        <f t="shared" si="24"/>
        <v>7</v>
      </c>
    </row>
    <row r="68" spans="1:78" s="3" customFormat="1" ht="12.75" customHeight="1">
      <c r="A68" s="3" t="s">
        <v>617</v>
      </c>
      <c r="B68" s="6">
        <v>41844</v>
      </c>
      <c r="C68" s="3">
        <v>2014</v>
      </c>
      <c r="D68" s="3">
        <v>2015</v>
      </c>
      <c r="E68" s="3" t="s">
        <v>618</v>
      </c>
      <c r="F68" s="3">
        <v>42018</v>
      </c>
      <c r="G68" s="3">
        <v>174</v>
      </c>
      <c r="H68" s="3" t="s">
        <v>123</v>
      </c>
      <c r="I68" s="3" t="s">
        <v>619</v>
      </c>
      <c r="J68" s="3" t="s">
        <v>156</v>
      </c>
      <c r="K68" s="3" t="s">
        <v>67</v>
      </c>
      <c r="L68" s="3" t="s">
        <v>124</v>
      </c>
      <c r="M68" s="3">
        <v>1</v>
      </c>
      <c r="N68" s="3" t="s">
        <v>71</v>
      </c>
      <c r="O68" s="3" t="s">
        <v>125</v>
      </c>
      <c r="P68" s="3" t="s">
        <v>71</v>
      </c>
      <c r="Q68" s="3" t="s">
        <v>71</v>
      </c>
      <c r="R68" s="3" t="s">
        <v>71</v>
      </c>
      <c r="S68" s="3" t="s">
        <v>71</v>
      </c>
      <c r="T68" s="3" t="s">
        <v>2438</v>
      </c>
      <c r="U68" s="3" t="s">
        <v>620</v>
      </c>
      <c r="V68" s="3" t="s">
        <v>267</v>
      </c>
      <c r="W68" s="3" t="s">
        <v>621</v>
      </c>
      <c r="X68" s="3" t="s">
        <v>84</v>
      </c>
      <c r="Y68" s="3" t="s">
        <v>107</v>
      </c>
      <c r="Z68" s="3">
        <v>7</v>
      </c>
      <c r="AA68" s="3">
        <v>0</v>
      </c>
      <c r="AB68" s="3">
        <v>0</v>
      </c>
      <c r="AC68" s="3">
        <v>0</v>
      </c>
      <c r="AD68" s="3">
        <v>0</v>
      </c>
      <c r="AE68" s="3">
        <v>0</v>
      </c>
      <c r="AF68" s="3">
        <f t="shared" si="13"/>
        <v>7</v>
      </c>
      <c r="AG68" s="3" t="s">
        <v>147</v>
      </c>
      <c r="AH68" s="3" t="s">
        <v>107</v>
      </c>
      <c r="AI68" s="3" t="s">
        <v>81</v>
      </c>
      <c r="AJ68" s="3" t="s">
        <v>82</v>
      </c>
      <c r="AK68" s="3" t="s">
        <v>108</v>
      </c>
      <c r="AL68" s="3" t="s">
        <v>78</v>
      </c>
      <c r="AM68" s="3" t="s">
        <v>95</v>
      </c>
      <c r="AU68" s="2">
        <f t="shared" si="15"/>
        <v>7</v>
      </c>
      <c r="AV68" s="2" t="s">
        <v>76</v>
      </c>
      <c r="AW68" s="2"/>
      <c r="AX68" s="2"/>
      <c r="AY68" s="2"/>
      <c r="AZ68" s="2"/>
      <c r="BA68" s="2">
        <f t="shared" si="16"/>
        <v>7</v>
      </c>
      <c r="BB68" s="2" t="s">
        <v>76</v>
      </c>
      <c r="BC68" s="2"/>
      <c r="BD68" s="2"/>
      <c r="BE68" s="2"/>
      <c r="BF68" s="2"/>
      <c r="BG68" s="2"/>
      <c r="BH68" s="2"/>
      <c r="BI68" s="2"/>
      <c r="BJ68" s="2"/>
      <c r="BK68" s="2" t="s">
        <v>95</v>
      </c>
      <c r="BL68" s="2"/>
      <c r="BM68" s="2"/>
      <c r="BN68" s="2"/>
      <c r="BO68" s="2"/>
      <c r="BP68" s="2"/>
      <c r="BQ68" s="2"/>
      <c r="BR68" s="2">
        <f t="shared" si="14"/>
        <v>1</v>
      </c>
      <c r="BS68" s="2">
        <f t="shared" si="17"/>
        <v>1</v>
      </c>
      <c r="BT68" s="2">
        <f t="shared" si="18"/>
        <v>1</v>
      </c>
      <c r="BU68" s="2">
        <f t="shared" si="19"/>
        <v>1</v>
      </c>
      <c r="BV68" s="2">
        <f t="shared" si="20"/>
        <v>1</v>
      </c>
      <c r="BW68" s="2">
        <f t="shared" si="21"/>
        <v>1</v>
      </c>
      <c r="BX68" s="2">
        <f t="shared" si="22"/>
        <v>1</v>
      </c>
      <c r="BY68" s="2">
        <f t="shared" si="23"/>
        <v>1</v>
      </c>
      <c r="BZ68" s="2">
        <f t="shared" si="24"/>
        <v>7</v>
      </c>
    </row>
    <row r="69" spans="1:78" s="3" customFormat="1">
      <c r="A69" s="3" t="s">
        <v>436</v>
      </c>
      <c r="B69" s="6">
        <v>41312</v>
      </c>
      <c r="C69" s="3">
        <v>2013</v>
      </c>
      <c r="D69" s="3">
        <v>2013</v>
      </c>
      <c r="E69" s="3" t="s">
        <v>437</v>
      </c>
      <c r="F69" s="3">
        <v>41621</v>
      </c>
      <c r="G69" s="3">
        <v>309</v>
      </c>
      <c r="H69" s="3" t="s">
        <v>154</v>
      </c>
      <c r="I69" s="3" t="s">
        <v>438</v>
      </c>
      <c r="J69" s="3" t="s">
        <v>66</v>
      </c>
      <c r="K69" s="3" t="s">
        <v>67</v>
      </c>
      <c r="L69" s="3" t="s">
        <v>68</v>
      </c>
      <c r="M69" s="3">
        <v>1</v>
      </c>
      <c r="N69" s="3" t="s">
        <v>69</v>
      </c>
      <c r="O69" s="3" t="s">
        <v>70</v>
      </c>
      <c r="P69" s="3" t="s">
        <v>99</v>
      </c>
      <c r="Q69" s="3" t="s">
        <v>439</v>
      </c>
      <c r="R69" s="3" t="s">
        <v>440</v>
      </c>
      <c r="S69" s="3" t="s">
        <v>579</v>
      </c>
      <c r="T69" s="3" t="s">
        <v>157</v>
      </c>
      <c r="U69" s="3" t="s">
        <v>441</v>
      </c>
      <c r="V69" s="3" t="s">
        <v>442</v>
      </c>
      <c r="W69" s="3" t="s">
        <v>71</v>
      </c>
      <c r="X69" s="3" t="s">
        <v>612</v>
      </c>
      <c r="Y69" s="3" t="s">
        <v>80</v>
      </c>
      <c r="Z69" s="3">
        <v>1</v>
      </c>
      <c r="AA69" s="3">
        <v>4</v>
      </c>
      <c r="AB69" s="3">
        <v>0</v>
      </c>
      <c r="AC69" s="3">
        <v>3</v>
      </c>
      <c r="AD69" s="3">
        <v>1</v>
      </c>
      <c r="AE69" s="3">
        <v>2</v>
      </c>
      <c r="AF69" s="3">
        <f t="shared" si="13"/>
        <v>5</v>
      </c>
      <c r="AG69" s="3" t="s">
        <v>81</v>
      </c>
      <c r="AN69" s="3" t="s">
        <v>82</v>
      </c>
      <c r="AO69" s="3" t="s">
        <v>147</v>
      </c>
      <c r="AP69" s="3" t="s">
        <v>108</v>
      </c>
      <c r="AQ69" s="3" t="s">
        <v>180</v>
      </c>
      <c r="AU69" s="2">
        <f t="shared" si="15"/>
        <v>5</v>
      </c>
      <c r="AV69" s="2" t="s">
        <v>84</v>
      </c>
      <c r="AW69" s="2">
        <v>3</v>
      </c>
      <c r="AX69" s="2" t="s">
        <v>107</v>
      </c>
      <c r="AY69" s="2" t="s">
        <v>80</v>
      </c>
      <c r="AZ69" s="2" t="s">
        <v>81</v>
      </c>
      <c r="BA69" s="2">
        <f t="shared" si="16"/>
        <v>9</v>
      </c>
      <c r="BB69" s="2" t="s">
        <v>84</v>
      </c>
      <c r="BC69" s="2">
        <v>2</v>
      </c>
      <c r="BD69" s="2" t="s">
        <v>147</v>
      </c>
      <c r="BE69" s="2" t="s">
        <v>108</v>
      </c>
      <c r="BF69" s="2"/>
      <c r="BG69" s="2"/>
      <c r="BH69" s="2"/>
      <c r="BI69" s="2"/>
      <c r="BJ69" s="2"/>
      <c r="BK69" s="2" t="s">
        <v>180</v>
      </c>
      <c r="BL69" s="2"/>
      <c r="BM69" s="2"/>
      <c r="BN69" s="2"/>
      <c r="BO69" s="2"/>
      <c r="BP69" s="2"/>
      <c r="BQ69" s="2"/>
      <c r="BR69" s="2">
        <f t="shared" si="14"/>
        <v>0</v>
      </c>
      <c r="BS69" s="2">
        <f t="shared" si="17"/>
        <v>1</v>
      </c>
      <c r="BT69" s="2">
        <f t="shared" si="18"/>
        <v>1</v>
      </c>
      <c r="BU69" s="2">
        <f t="shared" si="19"/>
        <v>1</v>
      </c>
      <c r="BV69" s="2">
        <f t="shared" si="20"/>
        <v>1</v>
      </c>
      <c r="BW69" s="2">
        <f t="shared" si="21"/>
        <v>1</v>
      </c>
      <c r="BX69" s="2">
        <f t="shared" si="22"/>
        <v>1</v>
      </c>
      <c r="BY69" s="2">
        <f t="shared" si="23"/>
        <v>1</v>
      </c>
      <c r="BZ69" s="2">
        <f t="shared" si="24"/>
        <v>7</v>
      </c>
    </row>
    <row r="70" spans="1:78" s="3" customFormat="1" ht="12.75" customHeight="1">
      <c r="A70" s="3" t="s">
        <v>886</v>
      </c>
      <c r="B70" s="6">
        <v>40443</v>
      </c>
      <c r="C70" s="3">
        <v>2010</v>
      </c>
      <c r="D70" s="3">
        <v>2012</v>
      </c>
      <c r="E70" s="3" t="s">
        <v>887</v>
      </c>
      <c r="F70" s="3">
        <v>40921</v>
      </c>
      <c r="G70" s="3">
        <v>478</v>
      </c>
      <c r="H70" s="3" t="s">
        <v>888</v>
      </c>
      <c r="I70" s="3" t="s">
        <v>889</v>
      </c>
      <c r="J70" s="3" t="s">
        <v>144</v>
      </c>
      <c r="K70" s="3" t="s">
        <v>67</v>
      </c>
      <c r="L70" s="3" t="s">
        <v>124</v>
      </c>
      <c r="M70" s="3">
        <v>1</v>
      </c>
      <c r="N70" s="3" t="s">
        <v>71</v>
      </c>
      <c r="O70" s="3" t="s">
        <v>284</v>
      </c>
      <c r="P70" s="3" t="s">
        <v>71</v>
      </c>
      <c r="Q70" s="3" t="s">
        <v>71</v>
      </c>
      <c r="R70" s="3" t="s">
        <v>71</v>
      </c>
      <c r="S70" s="3" t="s">
        <v>71</v>
      </c>
      <c r="T70" s="3" t="s">
        <v>390</v>
      </c>
      <c r="U70" s="3" t="s">
        <v>890</v>
      </c>
      <c r="V70" s="3" t="s">
        <v>267</v>
      </c>
      <c r="W70" s="3" t="s">
        <v>71</v>
      </c>
      <c r="X70" s="3" t="s">
        <v>612</v>
      </c>
      <c r="Y70" s="3" t="s">
        <v>77</v>
      </c>
      <c r="Z70" s="3">
        <v>7</v>
      </c>
      <c r="AA70" s="3">
        <v>0</v>
      </c>
      <c r="AB70" s="3">
        <v>0</v>
      </c>
      <c r="AC70" s="3">
        <v>0</v>
      </c>
      <c r="AD70" s="3">
        <v>0</v>
      </c>
      <c r="AE70" s="3">
        <v>0</v>
      </c>
      <c r="AF70" s="3">
        <f t="shared" si="13"/>
        <v>7</v>
      </c>
      <c r="AG70" s="3" t="s">
        <v>79</v>
      </c>
      <c r="AH70" s="3" t="s">
        <v>77</v>
      </c>
      <c r="AI70" s="3" t="s">
        <v>107</v>
      </c>
      <c r="AJ70" s="3" t="s">
        <v>81</v>
      </c>
      <c r="AK70" s="3" t="s">
        <v>94</v>
      </c>
      <c r="AL70" s="3" t="s">
        <v>83</v>
      </c>
      <c r="AM70" s="3" t="s">
        <v>180</v>
      </c>
      <c r="AU70" s="2">
        <f t="shared" si="15"/>
        <v>7</v>
      </c>
      <c r="AV70" s="2" t="s">
        <v>76</v>
      </c>
      <c r="AW70" s="2"/>
      <c r="AX70" s="2"/>
      <c r="AY70" s="2"/>
      <c r="AZ70" s="2"/>
      <c r="BA70" s="2">
        <f t="shared" si="16"/>
        <v>7</v>
      </c>
      <c r="BB70" s="2" t="s">
        <v>76</v>
      </c>
      <c r="BC70" s="2"/>
      <c r="BD70" s="2"/>
      <c r="BE70" s="2"/>
      <c r="BF70" s="2"/>
      <c r="BG70" s="2"/>
      <c r="BH70" s="2"/>
      <c r="BI70" s="2"/>
      <c r="BJ70" s="2"/>
      <c r="BK70" s="2" t="s">
        <v>94</v>
      </c>
      <c r="BL70" s="2" t="s">
        <v>83</v>
      </c>
      <c r="BM70" s="2" t="s">
        <v>180</v>
      </c>
      <c r="BN70" s="2"/>
      <c r="BO70" s="2"/>
      <c r="BP70" s="2"/>
      <c r="BQ70" s="2"/>
      <c r="BR70" s="2">
        <f t="shared" si="14"/>
        <v>1</v>
      </c>
      <c r="BS70" s="2">
        <f t="shared" si="17"/>
        <v>1</v>
      </c>
      <c r="BT70" s="2">
        <f t="shared" si="18"/>
        <v>1</v>
      </c>
      <c r="BU70" s="2">
        <f t="shared" si="19"/>
        <v>1</v>
      </c>
      <c r="BV70" s="2">
        <f t="shared" si="20"/>
        <v>1</v>
      </c>
      <c r="BW70" s="2">
        <f t="shared" si="21"/>
        <v>1</v>
      </c>
      <c r="BX70" s="2">
        <f t="shared" si="22"/>
        <v>1</v>
      </c>
      <c r="BY70" s="2">
        <f t="shared" si="23"/>
        <v>1</v>
      </c>
      <c r="BZ70" s="2">
        <f t="shared" si="24"/>
        <v>7</v>
      </c>
    </row>
    <row r="71" spans="1:78" s="3" customFormat="1" ht="12.75" customHeight="1">
      <c r="A71" s="3" t="s">
        <v>591</v>
      </c>
      <c r="B71" s="6">
        <v>41786</v>
      </c>
      <c r="C71" s="3">
        <v>2014</v>
      </c>
      <c r="D71" s="3">
        <v>2015</v>
      </c>
      <c r="E71" s="3" t="s">
        <v>592</v>
      </c>
      <c r="F71" s="3">
        <v>42165</v>
      </c>
      <c r="G71" s="3">
        <v>379</v>
      </c>
      <c r="H71" s="3" t="s">
        <v>154</v>
      </c>
      <c r="I71" s="3" t="s">
        <v>593</v>
      </c>
      <c r="J71" s="3" t="s">
        <v>66</v>
      </c>
      <c r="K71" s="3" t="s">
        <v>67</v>
      </c>
      <c r="L71" s="3" t="s">
        <v>68</v>
      </c>
      <c r="M71" s="3">
        <v>1</v>
      </c>
      <c r="N71" s="3" t="s">
        <v>69</v>
      </c>
      <c r="O71" s="3" t="s">
        <v>88</v>
      </c>
      <c r="P71" s="3" t="s">
        <v>99</v>
      </c>
      <c r="Q71" s="3" t="s">
        <v>89</v>
      </c>
      <c r="R71" s="3" t="s">
        <v>71</v>
      </c>
      <c r="S71" s="3" t="s">
        <v>579</v>
      </c>
      <c r="T71" s="3" t="s">
        <v>2438</v>
      </c>
      <c r="U71" s="3" t="s">
        <v>594</v>
      </c>
      <c r="V71" s="3" t="s">
        <v>595</v>
      </c>
      <c r="W71" s="3" t="s">
        <v>596</v>
      </c>
      <c r="X71" s="3" t="s">
        <v>612</v>
      </c>
      <c r="Y71" s="3" t="s">
        <v>80</v>
      </c>
      <c r="Z71" s="3">
        <v>0</v>
      </c>
      <c r="AA71" s="3">
        <v>7</v>
      </c>
      <c r="AB71" s="3">
        <v>0</v>
      </c>
      <c r="AC71" s="3">
        <v>0</v>
      </c>
      <c r="AD71" s="3">
        <v>0</v>
      </c>
      <c r="AE71" s="3">
        <v>0</v>
      </c>
      <c r="AF71" s="3">
        <f t="shared" si="13"/>
        <v>7</v>
      </c>
      <c r="AN71" s="3" t="s">
        <v>78</v>
      </c>
      <c r="AO71" s="3" t="s">
        <v>107</v>
      </c>
      <c r="AP71" s="3" t="s">
        <v>80</v>
      </c>
      <c r="AQ71" s="3" t="s">
        <v>81</v>
      </c>
      <c r="AR71" s="3" t="s">
        <v>108</v>
      </c>
      <c r="AS71" s="3" t="s">
        <v>147</v>
      </c>
      <c r="AT71" s="3" t="s">
        <v>371</v>
      </c>
      <c r="AU71" s="2">
        <f t="shared" si="15"/>
        <v>7</v>
      </c>
      <c r="AV71" s="2" t="s">
        <v>76</v>
      </c>
      <c r="AW71" s="2"/>
      <c r="AX71" s="2"/>
      <c r="AY71" s="2"/>
      <c r="AZ71" s="2"/>
      <c r="BA71" s="2">
        <f t="shared" si="16"/>
        <v>7</v>
      </c>
      <c r="BB71" s="2" t="s">
        <v>76</v>
      </c>
      <c r="BC71" s="2"/>
      <c r="BD71" s="2"/>
      <c r="BE71" s="2"/>
      <c r="BF71" s="2"/>
      <c r="BG71" s="2"/>
      <c r="BH71" s="2"/>
      <c r="BI71" s="2"/>
      <c r="BJ71" s="2"/>
      <c r="BK71" s="2" t="s">
        <v>371</v>
      </c>
      <c r="BL71" s="2"/>
      <c r="BM71" s="2"/>
      <c r="BN71" s="2"/>
      <c r="BO71" s="2"/>
      <c r="BP71" s="2"/>
      <c r="BQ71" s="2"/>
      <c r="BR71" s="2">
        <f t="shared" si="14"/>
        <v>1</v>
      </c>
      <c r="BS71" s="2">
        <f t="shared" si="17"/>
        <v>1</v>
      </c>
      <c r="BT71" s="2">
        <f t="shared" si="18"/>
        <v>1</v>
      </c>
      <c r="BU71" s="2">
        <f t="shared" si="19"/>
        <v>1</v>
      </c>
      <c r="BV71" s="2">
        <f t="shared" si="20"/>
        <v>1</v>
      </c>
      <c r="BW71" s="2">
        <f t="shared" si="21"/>
        <v>1</v>
      </c>
      <c r="BX71" s="2">
        <f t="shared" si="22"/>
        <v>1</v>
      </c>
      <c r="BY71" s="2">
        <f t="shared" si="23"/>
        <v>1</v>
      </c>
      <c r="BZ71" s="2">
        <f t="shared" si="24"/>
        <v>7</v>
      </c>
    </row>
    <row r="72" spans="1:78" s="3" customFormat="1" ht="12.75" customHeight="1">
      <c r="A72" s="3" t="s">
        <v>168</v>
      </c>
      <c r="B72" s="6">
        <v>40991</v>
      </c>
      <c r="C72" s="3">
        <v>2012</v>
      </c>
      <c r="D72" s="3">
        <v>2012</v>
      </c>
      <c r="E72" s="3" t="s">
        <v>169</v>
      </c>
      <c r="F72" s="3">
        <v>41234</v>
      </c>
      <c r="G72" s="3">
        <v>243</v>
      </c>
      <c r="H72" s="3" t="s">
        <v>170</v>
      </c>
      <c r="I72" s="3" t="s">
        <v>171</v>
      </c>
      <c r="J72" s="3" t="s">
        <v>66</v>
      </c>
      <c r="K72" s="3" t="s">
        <v>67</v>
      </c>
      <c r="L72" s="3" t="s">
        <v>68</v>
      </c>
      <c r="M72" s="3">
        <v>1</v>
      </c>
      <c r="N72" s="3" t="s">
        <v>71</v>
      </c>
      <c r="O72" s="3" t="s">
        <v>88</v>
      </c>
      <c r="P72" s="3" t="s">
        <v>71</v>
      </c>
      <c r="Q72" s="3" t="s">
        <v>71</v>
      </c>
      <c r="R72" s="3" t="s">
        <v>71</v>
      </c>
      <c r="S72" s="3" t="s">
        <v>71</v>
      </c>
      <c r="T72" s="3" t="s">
        <v>2438</v>
      </c>
      <c r="U72" s="3" t="s">
        <v>172</v>
      </c>
      <c r="V72" s="3" t="s">
        <v>173</v>
      </c>
      <c r="W72" s="3" t="s">
        <v>71</v>
      </c>
      <c r="X72" s="3" t="s">
        <v>612</v>
      </c>
      <c r="Y72" s="3" t="s">
        <v>77</v>
      </c>
      <c r="Z72" s="3">
        <v>0</v>
      </c>
      <c r="AA72" s="3">
        <v>7</v>
      </c>
      <c r="AB72" s="3">
        <v>0</v>
      </c>
      <c r="AC72" s="3">
        <v>0</v>
      </c>
      <c r="AD72" s="3">
        <v>0</v>
      </c>
      <c r="AE72" s="3">
        <v>0</v>
      </c>
      <c r="AF72" s="3">
        <f t="shared" si="13"/>
        <v>7</v>
      </c>
      <c r="AN72" s="3" t="s">
        <v>93</v>
      </c>
      <c r="AO72" s="3" t="s">
        <v>77</v>
      </c>
      <c r="AP72" s="3" t="s">
        <v>79</v>
      </c>
      <c r="AQ72" s="3" t="s">
        <v>80</v>
      </c>
      <c r="AR72" s="3" t="s">
        <v>78</v>
      </c>
      <c r="AS72" s="3" t="s">
        <v>82</v>
      </c>
      <c r="AT72" s="3" t="s">
        <v>113</v>
      </c>
      <c r="AU72" s="2">
        <f t="shared" si="15"/>
        <v>7</v>
      </c>
      <c r="AV72" s="2" t="s">
        <v>76</v>
      </c>
      <c r="AW72" s="2"/>
      <c r="AX72" s="2"/>
      <c r="AY72" s="2"/>
      <c r="AZ72" s="2"/>
      <c r="BA72" s="2">
        <f t="shared" si="16"/>
        <v>7</v>
      </c>
      <c r="BB72" s="2" t="s">
        <v>76</v>
      </c>
      <c r="BC72" s="2"/>
      <c r="BD72" s="2"/>
      <c r="BE72" s="2"/>
      <c r="BF72" s="2"/>
      <c r="BG72" s="2"/>
      <c r="BH72" s="2"/>
      <c r="BI72" s="2"/>
      <c r="BJ72" s="2"/>
      <c r="BK72" s="2" t="s">
        <v>113</v>
      </c>
      <c r="BL72" s="2" t="s">
        <v>93</v>
      </c>
      <c r="BM72" s="2"/>
      <c r="BN72" s="2"/>
      <c r="BO72" s="2"/>
      <c r="BP72" s="2"/>
      <c r="BQ72" s="2"/>
      <c r="BR72" s="2">
        <f t="shared" si="14"/>
        <v>1</v>
      </c>
      <c r="BS72" s="2">
        <f t="shared" si="17"/>
        <v>1</v>
      </c>
      <c r="BT72" s="2">
        <f t="shared" si="18"/>
        <v>1</v>
      </c>
      <c r="BU72" s="2">
        <f t="shared" si="19"/>
        <v>1</v>
      </c>
      <c r="BV72" s="2">
        <f t="shared" si="20"/>
        <v>1</v>
      </c>
      <c r="BW72" s="2">
        <f t="shared" si="21"/>
        <v>1</v>
      </c>
      <c r="BX72" s="2">
        <f t="shared" si="22"/>
        <v>1</v>
      </c>
      <c r="BY72" s="2">
        <f t="shared" si="23"/>
        <v>1</v>
      </c>
      <c r="BZ72" s="2">
        <f t="shared" si="24"/>
        <v>7</v>
      </c>
    </row>
    <row r="73" spans="1:78" s="3" customFormat="1" ht="12.75" customHeight="1">
      <c r="A73" s="3" t="s">
        <v>865</v>
      </c>
      <c r="B73" s="6">
        <v>40414</v>
      </c>
      <c r="C73" s="3">
        <v>2010</v>
      </c>
      <c r="D73" s="3">
        <v>2011</v>
      </c>
      <c r="E73" s="3" t="s">
        <v>866</v>
      </c>
      <c r="F73" s="3">
        <v>40884</v>
      </c>
      <c r="G73" s="3">
        <v>470</v>
      </c>
      <c r="H73" s="3" t="s">
        <v>231</v>
      </c>
      <c r="I73" s="3" t="s">
        <v>867</v>
      </c>
      <c r="J73" s="3" t="s">
        <v>156</v>
      </c>
      <c r="K73" s="3" t="s">
        <v>67</v>
      </c>
      <c r="L73" s="3" t="s">
        <v>124</v>
      </c>
      <c r="M73" s="3">
        <v>1</v>
      </c>
      <c r="N73" s="3" t="s">
        <v>71</v>
      </c>
      <c r="O73" s="3" t="s">
        <v>284</v>
      </c>
      <c r="P73" s="3" t="s">
        <v>99</v>
      </c>
      <c r="Q73" s="3" t="s">
        <v>71</v>
      </c>
      <c r="R73" s="3" t="s">
        <v>71</v>
      </c>
      <c r="S73" s="3" t="s">
        <v>71</v>
      </c>
      <c r="T73" s="3" t="s">
        <v>390</v>
      </c>
      <c r="U73" s="3" t="s">
        <v>868</v>
      </c>
      <c r="V73" s="3" t="s">
        <v>869</v>
      </c>
      <c r="W73" s="3" t="s">
        <v>71</v>
      </c>
      <c r="X73" s="3" t="s">
        <v>84</v>
      </c>
      <c r="Y73" s="3" t="s">
        <v>80</v>
      </c>
      <c r="Z73" s="3">
        <v>7</v>
      </c>
      <c r="AA73" s="3">
        <v>0</v>
      </c>
      <c r="AB73" s="3">
        <v>0</v>
      </c>
      <c r="AC73" s="3">
        <v>0</v>
      </c>
      <c r="AD73" s="3">
        <v>0</v>
      </c>
      <c r="AE73" s="3">
        <v>0</v>
      </c>
      <c r="AF73" s="3">
        <f t="shared" si="13"/>
        <v>7</v>
      </c>
      <c r="AG73" s="3" t="s">
        <v>82</v>
      </c>
      <c r="AH73" s="3" t="s">
        <v>80</v>
      </c>
      <c r="AI73" s="3" t="s">
        <v>79</v>
      </c>
      <c r="AJ73" s="3" t="s">
        <v>81</v>
      </c>
      <c r="AK73" s="3" t="s">
        <v>94</v>
      </c>
      <c r="AL73" s="3" t="s">
        <v>95</v>
      </c>
      <c r="AM73" s="3" t="s">
        <v>120</v>
      </c>
      <c r="AU73" s="2">
        <f t="shared" si="15"/>
        <v>7</v>
      </c>
      <c r="AV73" s="2" t="s">
        <v>76</v>
      </c>
      <c r="AW73" s="2"/>
      <c r="AX73" s="2"/>
      <c r="AY73" s="2"/>
      <c r="AZ73" s="2"/>
      <c r="BA73" s="2">
        <f t="shared" si="16"/>
        <v>7</v>
      </c>
      <c r="BB73" s="2" t="s">
        <v>76</v>
      </c>
      <c r="BC73" s="2"/>
      <c r="BD73" s="2"/>
      <c r="BE73" s="2"/>
      <c r="BF73" s="2"/>
      <c r="BG73" s="2"/>
      <c r="BH73" s="2"/>
      <c r="BI73" s="2"/>
      <c r="BJ73" s="2"/>
      <c r="BK73" s="2" t="s">
        <v>94</v>
      </c>
      <c r="BL73" s="2" t="s">
        <v>95</v>
      </c>
      <c r="BM73" s="2" t="s">
        <v>120</v>
      </c>
      <c r="BN73" s="2"/>
      <c r="BO73" s="2"/>
      <c r="BP73" s="2"/>
      <c r="BQ73" s="2"/>
      <c r="BR73" s="2">
        <f t="shared" si="14"/>
        <v>1</v>
      </c>
      <c r="BS73" s="2">
        <f t="shared" si="17"/>
        <v>1</v>
      </c>
      <c r="BT73" s="2">
        <f t="shared" si="18"/>
        <v>1</v>
      </c>
      <c r="BU73" s="2">
        <f t="shared" si="19"/>
        <v>1</v>
      </c>
      <c r="BV73" s="2">
        <f t="shared" si="20"/>
        <v>1</v>
      </c>
      <c r="BW73" s="2">
        <f t="shared" si="21"/>
        <v>1</v>
      </c>
      <c r="BX73" s="2">
        <f t="shared" si="22"/>
        <v>1</v>
      </c>
      <c r="BY73" s="2">
        <f t="shared" si="23"/>
        <v>1</v>
      </c>
      <c r="BZ73" s="2">
        <f t="shared" si="24"/>
        <v>7</v>
      </c>
    </row>
    <row r="74" spans="1:78" s="3" customFormat="1">
      <c r="A74" s="3" t="s">
        <v>2394</v>
      </c>
      <c r="B74" s="6">
        <v>41872</v>
      </c>
      <c r="C74" s="3">
        <v>2014</v>
      </c>
      <c r="D74" s="3">
        <v>2015</v>
      </c>
      <c r="E74" s="3" t="s">
        <v>2395</v>
      </c>
      <c r="F74" s="3">
        <v>42123</v>
      </c>
      <c r="G74" s="3">
        <v>251</v>
      </c>
      <c r="H74" s="3" t="s">
        <v>282</v>
      </c>
      <c r="I74" s="3" t="s">
        <v>2396</v>
      </c>
      <c r="J74" s="3" t="s">
        <v>66</v>
      </c>
      <c r="K74" s="3" t="s">
        <v>67</v>
      </c>
      <c r="L74" s="3" t="s">
        <v>124</v>
      </c>
      <c r="M74" s="3">
        <v>1</v>
      </c>
      <c r="N74" s="3" t="s">
        <v>69</v>
      </c>
      <c r="O74" s="3" t="s">
        <v>197</v>
      </c>
      <c r="P74" s="3" t="s">
        <v>99</v>
      </c>
      <c r="Q74" s="3" t="s">
        <v>71</v>
      </c>
      <c r="R74" s="3" t="s">
        <v>71</v>
      </c>
      <c r="S74" s="3" t="s">
        <v>71</v>
      </c>
      <c r="T74" s="3" t="s">
        <v>390</v>
      </c>
      <c r="U74" s="3" t="s">
        <v>2397</v>
      </c>
      <c r="V74" s="3" t="s">
        <v>1249</v>
      </c>
      <c r="W74" s="3" t="s">
        <v>71</v>
      </c>
      <c r="X74" s="3" t="s">
        <v>612</v>
      </c>
      <c r="Y74" s="3" t="s">
        <v>80</v>
      </c>
      <c r="Z74" s="3">
        <v>0</v>
      </c>
      <c r="AA74" s="3">
        <v>5</v>
      </c>
      <c r="AB74" s="3">
        <v>0</v>
      </c>
      <c r="AC74" s="3">
        <v>2</v>
      </c>
      <c r="AD74" s="3">
        <v>1</v>
      </c>
      <c r="AE74" s="3">
        <v>2</v>
      </c>
      <c r="AF74" s="3">
        <f t="shared" si="13"/>
        <v>5</v>
      </c>
      <c r="AN74" s="3" t="s">
        <v>147</v>
      </c>
      <c r="AO74" s="3" t="s">
        <v>107</v>
      </c>
      <c r="AP74" s="3" t="s">
        <v>78</v>
      </c>
      <c r="AQ74" s="3" t="s">
        <v>82</v>
      </c>
      <c r="AR74" s="3" t="s">
        <v>108</v>
      </c>
      <c r="AU74" s="2">
        <f t="shared" si="15"/>
        <v>5</v>
      </c>
      <c r="AV74" s="2" t="s">
        <v>84</v>
      </c>
      <c r="AW74" s="2">
        <v>1</v>
      </c>
      <c r="AX74" s="2" t="s">
        <v>80</v>
      </c>
      <c r="AY74" s="2" t="s">
        <v>81</v>
      </c>
      <c r="AZ74" s="2"/>
      <c r="BA74" s="2">
        <f t="shared" si="16"/>
        <v>8</v>
      </c>
      <c r="BB74" s="2" t="s">
        <v>84</v>
      </c>
      <c r="BC74" s="2">
        <v>2</v>
      </c>
      <c r="BD74" s="2" t="s">
        <v>147</v>
      </c>
      <c r="BE74" s="2" t="s">
        <v>107</v>
      </c>
      <c r="BF74" s="2"/>
      <c r="BG74" s="2"/>
      <c r="BH74" s="2"/>
      <c r="BI74" s="2"/>
      <c r="BJ74" s="2"/>
      <c r="BK74" s="2"/>
      <c r="BL74" s="2"/>
      <c r="BM74" s="2"/>
      <c r="BN74" s="2"/>
      <c r="BO74" s="2"/>
      <c r="BP74" s="2"/>
      <c r="BQ74" s="2"/>
      <c r="BR74" s="2">
        <f t="shared" si="14"/>
        <v>0</v>
      </c>
      <c r="BS74" s="2">
        <f t="shared" si="17"/>
        <v>1</v>
      </c>
      <c r="BT74" s="2">
        <f t="shared" si="18"/>
        <v>1</v>
      </c>
      <c r="BU74" s="2">
        <f t="shared" si="19"/>
        <v>1</v>
      </c>
      <c r="BV74" s="2">
        <f t="shared" si="20"/>
        <v>1</v>
      </c>
      <c r="BW74" s="2">
        <f t="shared" si="21"/>
        <v>1</v>
      </c>
      <c r="BX74" s="2">
        <f t="shared" si="22"/>
        <v>1</v>
      </c>
      <c r="BY74" s="2">
        <f t="shared" si="23"/>
        <v>1</v>
      </c>
      <c r="BZ74" s="2">
        <f t="shared" si="24"/>
        <v>7</v>
      </c>
    </row>
    <row r="75" spans="1:78" s="3" customFormat="1" ht="12.75" customHeight="1">
      <c r="A75" s="3" t="s">
        <v>1278</v>
      </c>
      <c r="B75" s="6">
        <v>40879</v>
      </c>
      <c r="C75" s="3">
        <v>2011</v>
      </c>
      <c r="D75" s="3">
        <v>2012</v>
      </c>
      <c r="E75" s="3" t="s">
        <v>1279</v>
      </c>
      <c r="F75" s="3">
        <v>41255</v>
      </c>
      <c r="G75" s="3">
        <v>376</v>
      </c>
      <c r="H75" s="3" t="s">
        <v>1047</v>
      </c>
      <c r="I75" s="3" t="s">
        <v>1280</v>
      </c>
      <c r="J75" s="3" t="s">
        <v>156</v>
      </c>
      <c r="K75" s="3" t="s">
        <v>67</v>
      </c>
      <c r="L75" s="3" t="s">
        <v>68</v>
      </c>
      <c r="M75" s="3">
        <v>1</v>
      </c>
      <c r="N75" s="3" t="s">
        <v>71</v>
      </c>
      <c r="O75" s="3" t="s">
        <v>88</v>
      </c>
      <c r="P75" s="3" t="s">
        <v>99</v>
      </c>
      <c r="Q75" s="3" t="s">
        <v>71</v>
      </c>
      <c r="R75" s="3" t="s">
        <v>71</v>
      </c>
      <c r="S75" s="3" t="s">
        <v>579</v>
      </c>
      <c r="T75" s="3" t="s">
        <v>73</v>
      </c>
      <c r="U75" s="3" t="s">
        <v>1281</v>
      </c>
      <c r="V75" s="3" t="s">
        <v>715</v>
      </c>
      <c r="W75" s="3" t="s">
        <v>71</v>
      </c>
      <c r="X75" s="3" t="s">
        <v>612</v>
      </c>
      <c r="Y75" s="3" t="s">
        <v>80</v>
      </c>
      <c r="Z75" s="3">
        <v>7</v>
      </c>
      <c r="AA75" s="3">
        <v>0</v>
      </c>
      <c r="AB75" s="3">
        <v>0</v>
      </c>
      <c r="AC75" s="3">
        <v>0</v>
      </c>
      <c r="AD75" s="3">
        <v>0</v>
      </c>
      <c r="AE75" s="3">
        <v>0</v>
      </c>
      <c r="AF75" s="3">
        <f t="shared" si="13"/>
        <v>7</v>
      </c>
      <c r="AG75" s="3" t="s">
        <v>107</v>
      </c>
      <c r="AH75" s="3" t="s">
        <v>80</v>
      </c>
      <c r="AI75" s="3" t="s">
        <v>79</v>
      </c>
      <c r="AJ75" s="3" t="s">
        <v>93</v>
      </c>
      <c r="AK75" s="3" t="s">
        <v>81</v>
      </c>
      <c r="AL75" s="3" t="s">
        <v>78</v>
      </c>
      <c r="AM75" s="3" t="s">
        <v>82</v>
      </c>
      <c r="AU75" s="2">
        <f t="shared" si="15"/>
        <v>7</v>
      </c>
      <c r="AV75" s="2" t="s">
        <v>76</v>
      </c>
      <c r="AW75" s="2"/>
      <c r="AX75" s="2"/>
      <c r="AY75" s="2"/>
      <c r="AZ75" s="2"/>
      <c r="BA75" s="2">
        <f t="shared" si="16"/>
        <v>7</v>
      </c>
      <c r="BB75" s="2" t="s">
        <v>76</v>
      </c>
      <c r="BC75" s="2"/>
      <c r="BD75" s="2"/>
      <c r="BE75" s="2"/>
      <c r="BF75" s="2"/>
      <c r="BG75" s="2"/>
      <c r="BH75" s="2"/>
      <c r="BI75" s="2"/>
      <c r="BJ75" s="2"/>
      <c r="BK75" s="2" t="s">
        <v>93</v>
      </c>
      <c r="BL75" s="2"/>
      <c r="BM75" s="2"/>
      <c r="BN75" s="2"/>
      <c r="BO75" s="2"/>
      <c r="BP75" s="2"/>
      <c r="BQ75" s="2"/>
      <c r="BR75" s="2">
        <f t="shared" si="14"/>
        <v>1</v>
      </c>
      <c r="BS75" s="2">
        <f t="shared" si="17"/>
        <v>1</v>
      </c>
      <c r="BT75" s="2">
        <f t="shared" si="18"/>
        <v>1</v>
      </c>
      <c r="BU75" s="2">
        <f t="shared" si="19"/>
        <v>1</v>
      </c>
      <c r="BV75" s="2">
        <f t="shared" si="20"/>
        <v>1</v>
      </c>
      <c r="BW75" s="2">
        <f t="shared" si="21"/>
        <v>1</v>
      </c>
      <c r="BX75" s="2">
        <f t="shared" si="22"/>
        <v>1</v>
      </c>
      <c r="BY75" s="2">
        <f t="shared" si="23"/>
        <v>1</v>
      </c>
      <c r="BZ75" s="2">
        <f t="shared" si="24"/>
        <v>7</v>
      </c>
    </row>
    <row r="76" spans="1:78" s="3" customFormat="1" ht="12.75" customHeight="1">
      <c r="A76" s="3" t="s">
        <v>1796</v>
      </c>
      <c r="B76" s="6">
        <v>39409</v>
      </c>
      <c r="C76" s="3">
        <v>2007</v>
      </c>
      <c r="D76" s="3">
        <v>2008</v>
      </c>
      <c r="E76" s="3" t="s">
        <v>1797</v>
      </c>
      <c r="F76" s="3">
        <v>39625</v>
      </c>
      <c r="G76" s="3">
        <v>216</v>
      </c>
      <c r="H76" s="3" t="s">
        <v>1174</v>
      </c>
      <c r="I76" s="3" t="s">
        <v>1798</v>
      </c>
      <c r="J76" s="3" t="s">
        <v>66</v>
      </c>
      <c r="K76" s="3" t="s">
        <v>67</v>
      </c>
      <c r="L76" s="3" t="s">
        <v>68</v>
      </c>
      <c r="M76" s="3">
        <v>1</v>
      </c>
      <c r="N76" s="3" t="s">
        <v>69</v>
      </c>
      <c r="O76" s="3" t="s">
        <v>88</v>
      </c>
      <c r="P76" s="3" t="s">
        <v>99</v>
      </c>
      <c r="Q76" s="3" t="s">
        <v>89</v>
      </c>
      <c r="R76" s="3" t="s">
        <v>415</v>
      </c>
      <c r="S76" s="3" t="s">
        <v>579</v>
      </c>
      <c r="T76" s="3" t="s">
        <v>73</v>
      </c>
      <c r="U76" s="3" t="s">
        <v>1799</v>
      </c>
      <c r="V76" s="3" t="s">
        <v>1800</v>
      </c>
      <c r="W76" s="3" t="s">
        <v>71</v>
      </c>
      <c r="X76" s="3" t="s">
        <v>612</v>
      </c>
      <c r="Y76" s="3" t="s">
        <v>781</v>
      </c>
      <c r="Z76" s="3">
        <v>1</v>
      </c>
      <c r="AA76" s="3">
        <v>6</v>
      </c>
      <c r="AB76" s="3">
        <v>0</v>
      </c>
      <c r="AC76" s="3">
        <v>1</v>
      </c>
      <c r="AD76" s="3">
        <v>0</v>
      </c>
      <c r="AE76" s="3">
        <v>0</v>
      </c>
      <c r="AF76" s="3">
        <f t="shared" si="13"/>
        <v>7</v>
      </c>
      <c r="AG76" s="3" t="s">
        <v>781</v>
      </c>
      <c r="AN76" s="3" t="s">
        <v>79</v>
      </c>
      <c r="AO76" s="3" t="s">
        <v>81</v>
      </c>
      <c r="AP76" s="3" t="s">
        <v>613</v>
      </c>
      <c r="AQ76" s="3" t="s">
        <v>179</v>
      </c>
      <c r="AR76" s="3" t="s">
        <v>711</v>
      </c>
      <c r="AS76" s="3" t="s">
        <v>113</v>
      </c>
      <c r="AU76" s="2">
        <f t="shared" si="15"/>
        <v>7</v>
      </c>
      <c r="AV76" s="2" t="s">
        <v>84</v>
      </c>
      <c r="AW76" s="2">
        <v>1</v>
      </c>
      <c r="AX76" s="2" t="s">
        <v>781</v>
      </c>
      <c r="AY76" s="2"/>
      <c r="AZ76" s="2"/>
      <c r="BA76" s="2">
        <f t="shared" si="16"/>
        <v>9</v>
      </c>
      <c r="BB76" s="2" t="s">
        <v>76</v>
      </c>
      <c r="BC76" s="2"/>
      <c r="BD76" s="2"/>
      <c r="BE76" s="2"/>
      <c r="BF76" s="2"/>
      <c r="BG76" s="2"/>
      <c r="BH76" s="2"/>
      <c r="BI76" s="2"/>
      <c r="BJ76" s="2"/>
      <c r="BK76" s="2" t="s">
        <v>113</v>
      </c>
      <c r="BL76" s="2" t="s">
        <v>711</v>
      </c>
      <c r="BM76" s="2" t="s">
        <v>179</v>
      </c>
      <c r="BN76" s="2" t="s">
        <v>613</v>
      </c>
      <c r="BO76" s="2"/>
      <c r="BP76" s="2"/>
      <c r="BQ76" s="2"/>
      <c r="BR76" s="2">
        <f t="shared" si="14"/>
        <v>1</v>
      </c>
      <c r="BS76" s="2">
        <f t="shared" si="17"/>
        <v>1</v>
      </c>
      <c r="BT76" s="2">
        <f t="shared" si="18"/>
        <v>1</v>
      </c>
      <c r="BU76" s="2">
        <f t="shared" si="19"/>
        <v>1</v>
      </c>
      <c r="BV76" s="2">
        <f t="shared" si="20"/>
        <v>1</v>
      </c>
      <c r="BW76" s="2">
        <f t="shared" si="21"/>
        <v>1</v>
      </c>
      <c r="BX76" s="2">
        <f t="shared" si="22"/>
        <v>1</v>
      </c>
      <c r="BY76" s="2">
        <f t="shared" si="23"/>
        <v>1</v>
      </c>
      <c r="BZ76" s="2">
        <f t="shared" si="24"/>
        <v>7</v>
      </c>
    </row>
    <row r="77" spans="1:78" s="3" customFormat="1" ht="12.75" customHeight="1">
      <c r="A77" s="3" t="s">
        <v>706</v>
      </c>
      <c r="B77" s="6" t="s">
        <v>71</v>
      </c>
      <c r="C77" s="3">
        <v>2008</v>
      </c>
      <c r="D77" s="3">
        <v>2009</v>
      </c>
      <c r="E77" s="3" t="s">
        <v>707</v>
      </c>
      <c r="F77" s="3">
        <v>39822</v>
      </c>
      <c r="H77" s="3" t="s">
        <v>103</v>
      </c>
      <c r="I77" s="3" t="s">
        <v>708</v>
      </c>
      <c r="J77" s="3" t="s">
        <v>144</v>
      </c>
      <c r="K77" s="3" t="s">
        <v>67</v>
      </c>
      <c r="L77" s="3" t="s">
        <v>68</v>
      </c>
      <c r="M77" s="3">
        <v>1</v>
      </c>
      <c r="N77" s="3" t="s">
        <v>709</v>
      </c>
      <c r="O77" s="3" t="s">
        <v>70</v>
      </c>
      <c r="P77" s="3" t="s">
        <v>99</v>
      </c>
      <c r="Q77" s="3" t="s">
        <v>521</v>
      </c>
      <c r="R77" s="3" t="s">
        <v>71</v>
      </c>
      <c r="S77" s="3" t="s">
        <v>579</v>
      </c>
      <c r="T77" s="3" t="s">
        <v>73</v>
      </c>
      <c r="U77" s="3" t="s">
        <v>105</v>
      </c>
      <c r="V77" s="3" t="s">
        <v>710</v>
      </c>
      <c r="W77" s="3" t="s">
        <v>71</v>
      </c>
      <c r="X77" s="3" t="s">
        <v>612</v>
      </c>
      <c r="Y77" s="3" t="s">
        <v>781</v>
      </c>
      <c r="Z77" s="3">
        <v>7</v>
      </c>
      <c r="AA77" s="3">
        <v>0</v>
      </c>
      <c r="AB77" s="3">
        <v>0</v>
      </c>
      <c r="AC77" s="3">
        <v>0</v>
      </c>
      <c r="AD77" s="3">
        <v>0</v>
      </c>
      <c r="AE77" s="3">
        <v>0</v>
      </c>
      <c r="AF77" s="3">
        <f t="shared" si="13"/>
        <v>7</v>
      </c>
      <c r="AG77" s="3" t="s">
        <v>781</v>
      </c>
      <c r="AH77" s="3" t="s">
        <v>79</v>
      </c>
      <c r="AI77" s="3" t="s">
        <v>80</v>
      </c>
      <c r="AJ77" s="3" t="s">
        <v>81</v>
      </c>
      <c r="AK77" s="3" t="s">
        <v>180</v>
      </c>
      <c r="AL77" s="3" t="s">
        <v>711</v>
      </c>
      <c r="AM77" s="3" t="s">
        <v>113</v>
      </c>
      <c r="AU77" s="2">
        <f t="shared" si="15"/>
        <v>7</v>
      </c>
      <c r="AV77" s="2" t="s">
        <v>76</v>
      </c>
      <c r="AW77" s="2"/>
      <c r="AX77" s="2"/>
      <c r="AY77" s="2"/>
      <c r="AZ77" s="2"/>
      <c r="BA77" s="2">
        <f t="shared" si="16"/>
        <v>7</v>
      </c>
      <c r="BB77" s="2" t="s">
        <v>76</v>
      </c>
      <c r="BC77" s="2"/>
      <c r="BD77" s="2"/>
      <c r="BE77" s="2"/>
      <c r="BF77" s="2"/>
      <c r="BG77" s="2"/>
      <c r="BH77" s="2"/>
      <c r="BI77" s="2"/>
      <c r="BJ77" s="2"/>
      <c r="BK77" s="2" t="s">
        <v>180</v>
      </c>
      <c r="BL77" s="2" t="s">
        <v>711</v>
      </c>
      <c r="BM77" s="2" t="s">
        <v>113</v>
      </c>
      <c r="BN77" s="2"/>
      <c r="BO77" s="2"/>
      <c r="BP77" s="2"/>
      <c r="BQ77" s="2"/>
      <c r="BR77" s="2">
        <f t="shared" si="14"/>
        <v>1</v>
      </c>
      <c r="BS77" s="2">
        <f t="shared" si="17"/>
        <v>1</v>
      </c>
      <c r="BT77" s="2">
        <f t="shared" si="18"/>
        <v>1</v>
      </c>
      <c r="BU77" s="2">
        <f t="shared" si="19"/>
        <v>1</v>
      </c>
      <c r="BV77" s="2">
        <f t="shared" si="20"/>
        <v>1</v>
      </c>
      <c r="BW77" s="2">
        <f t="shared" si="21"/>
        <v>1</v>
      </c>
      <c r="BX77" s="2">
        <f t="shared" si="22"/>
        <v>1</v>
      </c>
      <c r="BY77" s="2">
        <f t="shared" si="23"/>
        <v>1</v>
      </c>
      <c r="BZ77" s="2">
        <f t="shared" si="24"/>
        <v>7</v>
      </c>
    </row>
    <row r="78" spans="1:78" s="3" customFormat="1" ht="12.75" customHeight="1">
      <c r="A78" s="3" t="s">
        <v>2222</v>
      </c>
      <c r="B78" s="6">
        <v>39017</v>
      </c>
      <c r="C78" s="3">
        <v>2006</v>
      </c>
      <c r="D78" s="3">
        <v>2007</v>
      </c>
      <c r="E78" s="3" t="s">
        <v>2223</v>
      </c>
      <c r="F78" s="3">
        <v>39344</v>
      </c>
      <c r="G78" s="3">
        <v>327</v>
      </c>
      <c r="H78" s="3" t="s">
        <v>231</v>
      </c>
      <c r="I78" s="3" t="s">
        <v>2224</v>
      </c>
      <c r="J78" s="3" t="s">
        <v>66</v>
      </c>
      <c r="K78" s="3" t="s">
        <v>67</v>
      </c>
      <c r="L78" s="3" t="s">
        <v>68</v>
      </c>
      <c r="M78" s="3">
        <v>1</v>
      </c>
      <c r="N78" s="3" t="s">
        <v>1583</v>
      </c>
      <c r="O78" s="3" t="s">
        <v>70</v>
      </c>
      <c r="P78" s="3" t="s">
        <v>99</v>
      </c>
      <c r="Q78" s="3" t="s">
        <v>89</v>
      </c>
      <c r="R78" s="3" t="s">
        <v>71</v>
      </c>
      <c r="S78" s="3" t="s">
        <v>579</v>
      </c>
      <c r="T78" s="3" t="s">
        <v>73</v>
      </c>
      <c r="U78" s="3" t="s">
        <v>2220</v>
      </c>
      <c r="V78" s="3" t="s">
        <v>2225</v>
      </c>
      <c r="W78" s="3" t="s">
        <v>71</v>
      </c>
      <c r="X78" s="3" t="s">
        <v>612</v>
      </c>
      <c r="Y78" s="3" t="s">
        <v>732</v>
      </c>
      <c r="Z78" s="3">
        <v>1</v>
      </c>
      <c r="AA78" s="3">
        <v>6</v>
      </c>
      <c r="AB78" s="3">
        <v>0</v>
      </c>
      <c r="AC78" s="3">
        <v>1</v>
      </c>
      <c r="AD78" s="3">
        <v>0</v>
      </c>
      <c r="AE78" s="3">
        <v>0</v>
      </c>
      <c r="AF78" s="3">
        <f t="shared" si="13"/>
        <v>7</v>
      </c>
      <c r="AG78" s="3" t="s">
        <v>781</v>
      </c>
      <c r="AN78" s="3" t="s">
        <v>79</v>
      </c>
      <c r="AO78" s="3" t="s">
        <v>732</v>
      </c>
      <c r="AP78" s="3" t="s">
        <v>77</v>
      </c>
      <c r="AQ78" s="3" t="s">
        <v>80</v>
      </c>
      <c r="AR78" s="3" t="s">
        <v>107</v>
      </c>
      <c r="AS78" s="3" t="s">
        <v>711</v>
      </c>
      <c r="AU78" s="2">
        <f t="shared" si="15"/>
        <v>7</v>
      </c>
      <c r="AV78" s="2" t="s">
        <v>84</v>
      </c>
      <c r="AW78" s="2">
        <v>1</v>
      </c>
      <c r="AX78" s="2" t="s">
        <v>781</v>
      </c>
      <c r="AY78" s="2"/>
      <c r="AZ78" s="2"/>
      <c r="BA78" s="2">
        <f t="shared" si="16"/>
        <v>9</v>
      </c>
      <c r="BB78" s="2" t="s">
        <v>76</v>
      </c>
      <c r="BC78" s="2"/>
      <c r="BD78" s="2"/>
      <c r="BE78" s="2"/>
      <c r="BF78" s="2"/>
      <c r="BG78" s="2"/>
      <c r="BH78" s="2"/>
      <c r="BI78" s="2"/>
      <c r="BJ78" s="2"/>
      <c r="BK78" s="2" t="s">
        <v>711</v>
      </c>
      <c r="BL78" s="2"/>
      <c r="BM78" s="2"/>
      <c r="BN78" s="2"/>
      <c r="BO78" s="2"/>
      <c r="BP78" s="2"/>
      <c r="BQ78" s="2"/>
      <c r="BR78" s="2">
        <f t="shared" si="14"/>
        <v>1</v>
      </c>
      <c r="BS78" s="2">
        <f t="shared" si="17"/>
        <v>1</v>
      </c>
      <c r="BT78" s="2">
        <f t="shared" si="18"/>
        <v>1</v>
      </c>
      <c r="BU78" s="2">
        <f t="shared" si="19"/>
        <v>1</v>
      </c>
      <c r="BV78" s="2">
        <f t="shared" si="20"/>
        <v>1</v>
      </c>
      <c r="BW78" s="2">
        <f t="shared" si="21"/>
        <v>1</v>
      </c>
      <c r="BX78" s="2">
        <f t="shared" si="22"/>
        <v>1</v>
      </c>
      <c r="BY78" s="2">
        <f t="shared" si="23"/>
        <v>1</v>
      </c>
      <c r="BZ78" s="2">
        <f t="shared" si="24"/>
        <v>7</v>
      </c>
    </row>
    <row r="79" spans="1:78" s="3" customFormat="1" ht="12.75" customHeight="1">
      <c r="A79" s="3" t="s">
        <v>601</v>
      </c>
      <c r="B79" s="6">
        <v>41830</v>
      </c>
      <c r="C79" s="3">
        <v>2014</v>
      </c>
      <c r="D79" s="3">
        <v>2015</v>
      </c>
      <c r="E79" s="3" t="s">
        <v>602</v>
      </c>
      <c r="F79" s="3">
        <v>42193</v>
      </c>
      <c r="G79" s="3">
        <v>363</v>
      </c>
      <c r="H79" s="3" t="s">
        <v>154</v>
      </c>
      <c r="I79" s="3" t="s">
        <v>603</v>
      </c>
      <c r="J79" s="3" t="s">
        <v>66</v>
      </c>
      <c r="K79" s="3" t="s">
        <v>67</v>
      </c>
      <c r="L79" s="3" t="s">
        <v>68</v>
      </c>
      <c r="M79" s="3">
        <v>1</v>
      </c>
      <c r="N79" s="3" t="s">
        <v>709</v>
      </c>
      <c r="O79" s="3" t="s">
        <v>88</v>
      </c>
      <c r="P79" s="3" t="s">
        <v>99</v>
      </c>
      <c r="Q79" s="3" t="s">
        <v>89</v>
      </c>
      <c r="R79" s="3" t="s">
        <v>604</v>
      </c>
      <c r="S79" s="3" t="s">
        <v>579</v>
      </c>
      <c r="T79" s="3" t="s">
        <v>2438</v>
      </c>
      <c r="U79" s="3" t="s">
        <v>605</v>
      </c>
      <c r="V79" s="3" t="s">
        <v>606</v>
      </c>
      <c r="W79" s="3" t="s">
        <v>71</v>
      </c>
      <c r="X79" s="3" t="s">
        <v>612</v>
      </c>
      <c r="Y79" s="3" t="s">
        <v>82</v>
      </c>
      <c r="Z79" s="3">
        <v>0</v>
      </c>
      <c r="AA79" s="3">
        <v>7</v>
      </c>
      <c r="AB79" s="3">
        <v>0</v>
      </c>
      <c r="AC79" s="3">
        <v>0</v>
      </c>
      <c r="AD79" s="3">
        <v>0</v>
      </c>
      <c r="AE79" s="3">
        <v>0</v>
      </c>
      <c r="AF79" s="3">
        <f t="shared" si="13"/>
        <v>7</v>
      </c>
      <c r="AN79" s="3" t="s">
        <v>82</v>
      </c>
      <c r="AO79" s="3" t="s">
        <v>95</v>
      </c>
      <c r="AP79" s="3" t="s">
        <v>120</v>
      </c>
      <c r="AQ79" s="3" t="s">
        <v>94</v>
      </c>
      <c r="AR79" s="3" t="s">
        <v>200</v>
      </c>
      <c r="AS79" s="3" t="s">
        <v>201</v>
      </c>
      <c r="AT79" s="3" t="s">
        <v>607</v>
      </c>
      <c r="AU79" s="2">
        <f t="shared" si="15"/>
        <v>7</v>
      </c>
      <c r="AV79" s="2" t="s">
        <v>76</v>
      </c>
      <c r="AW79" s="2"/>
      <c r="AX79" s="2"/>
      <c r="AY79" s="2"/>
      <c r="AZ79" s="2"/>
      <c r="BA79" s="2">
        <f t="shared" si="16"/>
        <v>7</v>
      </c>
      <c r="BB79" s="2" t="s">
        <v>76</v>
      </c>
      <c r="BC79" s="2"/>
      <c r="BD79" s="2"/>
      <c r="BE79" s="2"/>
      <c r="BF79" s="2"/>
      <c r="BG79" s="2"/>
      <c r="BH79" s="2"/>
      <c r="BI79" s="2"/>
      <c r="BJ79" s="2"/>
      <c r="BK79" s="2" t="s">
        <v>95</v>
      </c>
      <c r="BL79" s="2" t="s">
        <v>120</v>
      </c>
      <c r="BM79" s="2" t="s">
        <v>94</v>
      </c>
      <c r="BN79" s="2" t="s">
        <v>200</v>
      </c>
      <c r="BO79" s="2" t="s">
        <v>201</v>
      </c>
      <c r="BP79" s="2" t="s">
        <v>607</v>
      </c>
      <c r="BQ79" s="2"/>
      <c r="BR79" s="2">
        <f t="shared" si="14"/>
        <v>1</v>
      </c>
      <c r="BS79" s="2">
        <f t="shared" si="17"/>
        <v>1</v>
      </c>
      <c r="BT79" s="2">
        <f t="shared" si="18"/>
        <v>1</v>
      </c>
      <c r="BU79" s="2">
        <f t="shared" si="19"/>
        <v>1</v>
      </c>
      <c r="BV79" s="2">
        <f t="shared" si="20"/>
        <v>1</v>
      </c>
      <c r="BW79" s="2">
        <f t="shared" si="21"/>
        <v>1</v>
      </c>
      <c r="BX79" s="2">
        <f t="shared" si="22"/>
        <v>1</v>
      </c>
      <c r="BY79" s="2">
        <f t="shared" si="23"/>
        <v>1</v>
      </c>
      <c r="BZ79" s="2">
        <f t="shared" si="24"/>
        <v>7</v>
      </c>
    </row>
    <row r="80" spans="1:78" s="3" customFormat="1" ht="12.75" customHeight="1">
      <c r="A80" s="3" t="s">
        <v>935</v>
      </c>
      <c r="B80" s="6">
        <v>40487</v>
      </c>
      <c r="C80" s="3">
        <v>2010</v>
      </c>
      <c r="D80" s="3">
        <v>2011</v>
      </c>
      <c r="E80" s="3" t="s">
        <v>936</v>
      </c>
      <c r="F80" s="3">
        <v>40756</v>
      </c>
      <c r="G80" s="3">
        <v>269</v>
      </c>
      <c r="H80" s="3" t="s">
        <v>154</v>
      </c>
      <c r="I80" s="3" t="s">
        <v>937</v>
      </c>
      <c r="J80" s="3" t="s">
        <v>144</v>
      </c>
      <c r="K80" s="3" t="s">
        <v>67</v>
      </c>
      <c r="L80" s="3" t="s">
        <v>68</v>
      </c>
      <c r="M80" s="3">
        <v>1</v>
      </c>
      <c r="N80" s="3" t="s">
        <v>69</v>
      </c>
      <c r="O80" s="3" t="s">
        <v>88</v>
      </c>
      <c r="P80" s="3" t="s">
        <v>99</v>
      </c>
      <c r="Q80" s="3" t="s">
        <v>89</v>
      </c>
      <c r="R80" s="3" t="s">
        <v>415</v>
      </c>
      <c r="S80" s="3" t="s">
        <v>579</v>
      </c>
      <c r="T80" s="3" t="s">
        <v>390</v>
      </c>
      <c r="U80" s="3" t="s">
        <v>938</v>
      </c>
      <c r="V80" s="3" t="s">
        <v>939</v>
      </c>
      <c r="W80" s="3" t="s">
        <v>940</v>
      </c>
      <c r="X80" s="3" t="s">
        <v>612</v>
      </c>
      <c r="Y80" s="3" t="s">
        <v>77</v>
      </c>
      <c r="Z80" s="3">
        <v>7</v>
      </c>
      <c r="AA80" s="3">
        <v>0</v>
      </c>
      <c r="AB80" s="3">
        <v>0</v>
      </c>
      <c r="AC80" s="3">
        <v>0</v>
      </c>
      <c r="AD80" s="3">
        <v>0</v>
      </c>
      <c r="AE80" s="3">
        <v>0</v>
      </c>
      <c r="AF80" s="3">
        <f t="shared" si="13"/>
        <v>7</v>
      </c>
      <c r="AG80" s="3" t="s">
        <v>77</v>
      </c>
      <c r="AH80" s="3" t="s">
        <v>80</v>
      </c>
      <c r="AI80" s="3" t="s">
        <v>107</v>
      </c>
      <c r="AJ80" s="3" t="s">
        <v>81</v>
      </c>
      <c r="AK80" s="3" t="s">
        <v>78</v>
      </c>
      <c r="AL80" s="3" t="s">
        <v>82</v>
      </c>
      <c r="AM80" s="3" t="s">
        <v>113</v>
      </c>
      <c r="AU80" s="2">
        <f t="shared" si="15"/>
        <v>7</v>
      </c>
      <c r="AV80" s="2" t="s">
        <v>76</v>
      </c>
      <c r="AW80" s="2"/>
      <c r="AX80" s="2"/>
      <c r="AY80" s="2"/>
      <c r="AZ80" s="2"/>
      <c r="BA80" s="2">
        <f t="shared" si="16"/>
        <v>7</v>
      </c>
      <c r="BB80" s="2" t="s">
        <v>76</v>
      </c>
      <c r="BC80" s="2"/>
      <c r="BD80" s="2"/>
      <c r="BE80" s="2"/>
      <c r="BF80" s="2"/>
      <c r="BG80" s="2"/>
      <c r="BH80" s="2"/>
      <c r="BI80" s="2"/>
      <c r="BJ80" s="2"/>
      <c r="BK80" s="2" t="s">
        <v>113</v>
      </c>
      <c r="BL80" s="2"/>
      <c r="BM80" s="2"/>
      <c r="BN80" s="2"/>
      <c r="BO80" s="2"/>
      <c r="BP80" s="2"/>
      <c r="BQ80" s="2"/>
      <c r="BR80" s="2">
        <f t="shared" si="14"/>
        <v>1</v>
      </c>
      <c r="BS80" s="2">
        <f t="shared" si="17"/>
        <v>1</v>
      </c>
      <c r="BT80" s="2">
        <f t="shared" si="18"/>
        <v>1</v>
      </c>
      <c r="BU80" s="2">
        <f t="shared" si="19"/>
        <v>1</v>
      </c>
      <c r="BV80" s="2">
        <f t="shared" si="20"/>
        <v>1</v>
      </c>
      <c r="BW80" s="2">
        <f t="shared" si="21"/>
        <v>1</v>
      </c>
      <c r="BX80" s="2">
        <f t="shared" si="22"/>
        <v>1</v>
      </c>
      <c r="BY80" s="2">
        <f t="shared" si="23"/>
        <v>1</v>
      </c>
      <c r="BZ80" s="2">
        <f t="shared" si="24"/>
        <v>7</v>
      </c>
    </row>
    <row r="81" spans="1:78" s="3" customFormat="1" ht="12.75" customHeight="1">
      <c r="A81" s="3" t="s">
        <v>917</v>
      </c>
      <c r="B81" s="6">
        <v>40452</v>
      </c>
      <c r="C81" s="3">
        <v>2010</v>
      </c>
      <c r="D81" s="3">
        <v>2013</v>
      </c>
      <c r="E81" s="3" t="s">
        <v>918</v>
      </c>
      <c r="F81" s="3">
        <v>41346</v>
      </c>
      <c r="G81" s="3">
        <v>894</v>
      </c>
      <c r="H81" s="3" t="s">
        <v>123</v>
      </c>
      <c r="I81" s="3" t="s">
        <v>919</v>
      </c>
      <c r="J81" s="3" t="s">
        <v>66</v>
      </c>
      <c r="K81" s="3" t="s">
        <v>67</v>
      </c>
      <c r="L81" s="3" t="s">
        <v>124</v>
      </c>
      <c r="M81" s="3">
        <v>1</v>
      </c>
      <c r="N81" s="3" t="s">
        <v>71</v>
      </c>
      <c r="O81" s="3" t="s">
        <v>125</v>
      </c>
      <c r="P81" s="3" t="s">
        <v>71</v>
      </c>
      <c r="Q81" s="3" t="s">
        <v>71</v>
      </c>
      <c r="R81" s="3" t="s">
        <v>71</v>
      </c>
      <c r="S81" s="3" t="s">
        <v>71</v>
      </c>
      <c r="T81" s="3" t="s">
        <v>482</v>
      </c>
      <c r="U81" s="3" t="s">
        <v>920</v>
      </c>
      <c r="V81" s="3" t="s">
        <v>921</v>
      </c>
      <c r="W81" s="3" t="s">
        <v>71</v>
      </c>
      <c r="X81" s="3" t="s">
        <v>612</v>
      </c>
      <c r="Y81" s="3" t="s">
        <v>80</v>
      </c>
      <c r="Z81" s="3">
        <v>2</v>
      </c>
      <c r="AA81" s="3">
        <v>5</v>
      </c>
      <c r="AB81" s="3">
        <v>0</v>
      </c>
      <c r="AC81" s="3">
        <v>2</v>
      </c>
      <c r="AD81" s="3">
        <v>0</v>
      </c>
      <c r="AE81" s="3">
        <v>0</v>
      </c>
      <c r="AF81" s="3">
        <f t="shared" si="13"/>
        <v>7</v>
      </c>
      <c r="AG81" s="3" t="s">
        <v>107</v>
      </c>
      <c r="AH81" s="3" t="s">
        <v>95</v>
      </c>
      <c r="AN81" s="3" t="s">
        <v>80</v>
      </c>
      <c r="AO81" s="3" t="s">
        <v>81</v>
      </c>
      <c r="AP81" s="3" t="s">
        <v>78</v>
      </c>
      <c r="AQ81" s="3" t="s">
        <v>82</v>
      </c>
      <c r="AR81" s="3" t="s">
        <v>113</v>
      </c>
      <c r="AU81" s="2">
        <f t="shared" si="15"/>
        <v>7</v>
      </c>
      <c r="AV81" s="2" t="s">
        <v>84</v>
      </c>
      <c r="AW81" s="2">
        <v>1</v>
      </c>
      <c r="AX81" s="2" t="s">
        <v>107</v>
      </c>
      <c r="AY81" s="2" t="s">
        <v>95</v>
      </c>
      <c r="AZ81" s="2"/>
      <c r="BA81" s="2">
        <f t="shared" si="16"/>
        <v>10</v>
      </c>
      <c r="BB81" s="2" t="s">
        <v>76</v>
      </c>
      <c r="BC81" s="2"/>
      <c r="BD81" s="2"/>
      <c r="BE81" s="2"/>
      <c r="BF81" s="2"/>
      <c r="BG81" s="2"/>
      <c r="BH81" s="2"/>
      <c r="BI81" s="2"/>
      <c r="BJ81" s="2"/>
      <c r="BK81" s="2" t="s">
        <v>95</v>
      </c>
      <c r="BL81" s="2" t="s">
        <v>113</v>
      </c>
      <c r="BM81" s="2"/>
      <c r="BN81" s="2"/>
      <c r="BO81" s="2"/>
      <c r="BP81" s="2"/>
      <c r="BQ81" s="2"/>
      <c r="BR81" s="2">
        <f t="shared" si="14"/>
        <v>1</v>
      </c>
      <c r="BS81" s="2">
        <f t="shared" si="17"/>
        <v>1</v>
      </c>
      <c r="BT81" s="2">
        <f t="shared" si="18"/>
        <v>1</v>
      </c>
      <c r="BU81" s="2">
        <f t="shared" si="19"/>
        <v>1</v>
      </c>
      <c r="BV81" s="2">
        <f t="shared" si="20"/>
        <v>1</v>
      </c>
      <c r="BW81" s="2">
        <f t="shared" si="21"/>
        <v>1</v>
      </c>
      <c r="BX81" s="2">
        <f t="shared" si="22"/>
        <v>1</v>
      </c>
      <c r="BY81" s="2">
        <f t="shared" si="23"/>
        <v>1</v>
      </c>
      <c r="BZ81" s="2">
        <f t="shared" si="24"/>
        <v>7</v>
      </c>
    </row>
    <row r="82" spans="1:78" s="3" customFormat="1" ht="12.75" customHeight="1">
      <c r="A82" s="3" t="s">
        <v>1456</v>
      </c>
      <c r="B82" s="6">
        <v>38979</v>
      </c>
      <c r="C82" s="3">
        <v>2006</v>
      </c>
      <c r="D82" s="3">
        <v>2008</v>
      </c>
      <c r="E82" s="3" t="s">
        <v>1457</v>
      </c>
      <c r="F82" s="3">
        <v>39695</v>
      </c>
      <c r="G82" s="3">
        <v>716</v>
      </c>
      <c r="H82" s="3" t="s">
        <v>154</v>
      </c>
      <c r="I82" s="3" t="s">
        <v>1458</v>
      </c>
      <c r="J82" s="3" t="s">
        <v>144</v>
      </c>
      <c r="K82" s="3" t="s">
        <v>67</v>
      </c>
      <c r="L82" s="3" t="s">
        <v>68</v>
      </c>
      <c r="M82" s="3">
        <v>1</v>
      </c>
      <c r="N82" s="3" t="s">
        <v>794</v>
      </c>
      <c r="O82" s="3" t="s">
        <v>70</v>
      </c>
      <c r="P82" s="3" t="s">
        <v>99</v>
      </c>
      <c r="Q82" s="3" t="s">
        <v>89</v>
      </c>
      <c r="R82" s="3" t="s">
        <v>1405</v>
      </c>
      <c r="S82" s="3" t="s">
        <v>579</v>
      </c>
      <c r="T82" s="3" t="s">
        <v>390</v>
      </c>
      <c r="U82" s="3" t="s">
        <v>998</v>
      </c>
      <c r="V82" s="3" t="s">
        <v>1459</v>
      </c>
      <c r="W82" s="3" t="s">
        <v>71</v>
      </c>
      <c r="X82" s="3" t="s">
        <v>612</v>
      </c>
      <c r="Y82" s="3" t="s">
        <v>732</v>
      </c>
      <c r="Z82" s="3">
        <v>7</v>
      </c>
      <c r="AA82" s="3">
        <v>0</v>
      </c>
      <c r="AB82" s="3">
        <v>0</v>
      </c>
      <c r="AC82" s="3">
        <v>0</v>
      </c>
      <c r="AD82" s="3">
        <v>0</v>
      </c>
      <c r="AE82" s="3">
        <v>0</v>
      </c>
      <c r="AF82" s="3">
        <f t="shared" si="13"/>
        <v>7</v>
      </c>
      <c r="AG82" s="3" t="s">
        <v>732</v>
      </c>
      <c r="AH82" s="3" t="s">
        <v>79</v>
      </c>
      <c r="AI82" s="3" t="s">
        <v>77</v>
      </c>
      <c r="AJ82" s="3" t="s">
        <v>80</v>
      </c>
      <c r="AK82" s="3" t="s">
        <v>107</v>
      </c>
      <c r="AL82" s="3" t="s">
        <v>81</v>
      </c>
      <c r="AM82" s="3" t="s">
        <v>180</v>
      </c>
      <c r="AU82" s="2">
        <f t="shared" si="15"/>
        <v>7</v>
      </c>
      <c r="AV82" s="2" t="s">
        <v>76</v>
      </c>
      <c r="AW82" s="2"/>
      <c r="AX82" s="2"/>
      <c r="AY82" s="2"/>
      <c r="AZ82" s="2"/>
      <c r="BA82" s="2">
        <f t="shared" si="16"/>
        <v>7</v>
      </c>
      <c r="BB82" s="2" t="s">
        <v>76</v>
      </c>
      <c r="BC82" s="2"/>
      <c r="BD82" s="2"/>
      <c r="BE82" s="2"/>
      <c r="BF82" s="2"/>
      <c r="BG82" s="2"/>
      <c r="BH82" s="2"/>
      <c r="BI82" s="2"/>
      <c r="BJ82" s="2"/>
      <c r="BK82" s="2" t="s">
        <v>180</v>
      </c>
      <c r="BL82" s="2"/>
      <c r="BM82" s="2"/>
      <c r="BN82" s="2"/>
      <c r="BO82" s="2"/>
      <c r="BP82" s="2"/>
      <c r="BQ82" s="2"/>
      <c r="BR82" s="2">
        <f t="shared" si="14"/>
        <v>1</v>
      </c>
      <c r="BS82" s="2">
        <f t="shared" si="17"/>
        <v>1</v>
      </c>
      <c r="BT82" s="2">
        <f t="shared" si="18"/>
        <v>1</v>
      </c>
      <c r="BU82" s="2">
        <f t="shared" si="19"/>
        <v>1</v>
      </c>
      <c r="BV82" s="2">
        <f t="shared" si="20"/>
        <v>1</v>
      </c>
      <c r="BW82" s="2">
        <f t="shared" si="21"/>
        <v>1</v>
      </c>
      <c r="BX82" s="2">
        <f t="shared" si="22"/>
        <v>1</v>
      </c>
      <c r="BY82" s="2">
        <f t="shared" si="23"/>
        <v>1</v>
      </c>
      <c r="BZ82" s="2">
        <f t="shared" si="24"/>
        <v>7</v>
      </c>
    </row>
    <row r="83" spans="1:78" s="3" customFormat="1" ht="12.75" customHeight="1">
      <c r="A83" s="3" t="s">
        <v>646</v>
      </c>
      <c r="B83" s="6">
        <v>41982</v>
      </c>
      <c r="C83" s="3">
        <v>2014</v>
      </c>
      <c r="D83" s="3">
        <v>2015</v>
      </c>
      <c r="E83" s="3" t="s">
        <v>647</v>
      </c>
      <c r="F83" s="3">
        <v>42207</v>
      </c>
      <c r="G83" s="3">
        <v>225</v>
      </c>
      <c r="H83" s="3" t="s">
        <v>154</v>
      </c>
      <c r="I83" s="3" t="s">
        <v>648</v>
      </c>
      <c r="J83" s="3" t="s">
        <v>66</v>
      </c>
      <c r="K83" s="3" t="s">
        <v>67</v>
      </c>
      <c r="L83" s="3" t="s">
        <v>68</v>
      </c>
      <c r="M83" s="3">
        <v>1</v>
      </c>
      <c r="N83" s="3" t="s">
        <v>414</v>
      </c>
      <c r="O83" s="3" t="s">
        <v>70</v>
      </c>
      <c r="P83" s="3" t="s">
        <v>99</v>
      </c>
      <c r="Q83" s="3" t="s">
        <v>72</v>
      </c>
      <c r="R83" s="3" t="s">
        <v>71</v>
      </c>
      <c r="S83" s="3" t="s">
        <v>579</v>
      </c>
      <c r="T83" s="3" t="s">
        <v>2438</v>
      </c>
      <c r="U83" s="3" t="s">
        <v>649</v>
      </c>
      <c r="V83" s="3" t="s">
        <v>650</v>
      </c>
      <c r="W83" s="3" t="s">
        <v>71</v>
      </c>
      <c r="X83" s="3" t="s">
        <v>612</v>
      </c>
      <c r="Y83" s="3" t="s">
        <v>80</v>
      </c>
      <c r="Z83" s="3">
        <v>3</v>
      </c>
      <c r="AA83" s="3">
        <v>4</v>
      </c>
      <c r="AB83" s="3">
        <v>0</v>
      </c>
      <c r="AC83" s="3">
        <v>3</v>
      </c>
      <c r="AD83" s="3">
        <v>0</v>
      </c>
      <c r="AE83" s="3">
        <v>0</v>
      </c>
      <c r="AF83" s="3">
        <f t="shared" si="13"/>
        <v>7</v>
      </c>
      <c r="AG83" s="3" t="s">
        <v>81</v>
      </c>
      <c r="AH83" s="3" t="s">
        <v>80</v>
      </c>
      <c r="AI83" s="3" t="s">
        <v>107</v>
      </c>
      <c r="AN83" s="3" t="s">
        <v>108</v>
      </c>
      <c r="AO83" s="3" t="s">
        <v>82</v>
      </c>
      <c r="AP83" s="3" t="s">
        <v>147</v>
      </c>
      <c r="AQ83" s="3" t="s">
        <v>78</v>
      </c>
      <c r="AU83" s="2">
        <f t="shared" si="15"/>
        <v>7</v>
      </c>
      <c r="AV83" s="2" t="s">
        <v>84</v>
      </c>
      <c r="AW83" s="2">
        <v>1</v>
      </c>
      <c r="AX83" s="2" t="s">
        <v>81</v>
      </c>
      <c r="AY83" s="2" t="s">
        <v>80</v>
      </c>
      <c r="AZ83" s="2" t="s">
        <v>107</v>
      </c>
      <c r="BA83" s="2">
        <f t="shared" si="16"/>
        <v>11</v>
      </c>
      <c r="BB83" s="2" t="s">
        <v>76</v>
      </c>
      <c r="BC83" s="2"/>
      <c r="BD83" s="2"/>
      <c r="BE83" s="2"/>
      <c r="BF83" s="2"/>
      <c r="BG83" s="2"/>
      <c r="BH83" s="2"/>
      <c r="BI83" s="2"/>
      <c r="BJ83" s="2"/>
      <c r="BK83" s="2"/>
      <c r="BL83" s="2"/>
      <c r="BM83" s="2"/>
      <c r="BN83" s="2"/>
      <c r="BO83" s="2"/>
      <c r="BP83" s="2"/>
      <c r="BQ83" s="2"/>
      <c r="BR83" s="2">
        <f t="shared" si="14"/>
        <v>1</v>
      </c>
      <c r="BS83" s="2">
        <f t="shared" si="17"/>
        <v>1</v>
      </c>
      <c r="BT83" s="2">
        <f t="shared" si="18"/>
        <v>1</v>
      </c>
      <c r="BU83" s="2">
        <f t="shared" si="19"/>
        <v>1</v>
      </c>
      <c r="BV83" s="2">
        <f t="shared" si="20"/>
        <v>1</v>
      </c>
      <c r="BW83" s="2">
        <f t="shared" si="21"/>
        <v>1</v>
      </c>
      <c r="BX83" s="2">
        <f t="shared" si="22"/>
        <v>1</v>
      </c>
      <c r="BY83" s="2">
        <f t="shared" si="23"/>
        <v>1</v>
      </c>
      <c r="BZ83" s="2">
        <f t="shared" si="24"/>
        <v>7</v>
      </c>
    </row>
    <row r="84" spans="1:78" s="3" customFormat="1" ht="12.75" customHeight="1">
      <c r="A84" s="3" t="s">
        <v>2308</v>
      </c>
      <c r="B84" s="6">
        <v>39426</v>
      </c>
      <c r="C84" s="3">
        <v>2007</v>
      </c>
      <c r="D84" s="3">
        <v>2009</v>
      </c>
      <c r="E84" s="3" t="s">
        <v>2309</v>
      </c>
      <c r="F84" s="3">
        <v>40072</v>
      </c>
      <c r="G84" s="3">
        <v>646</v>
      </c>
      <c r="H84" s="3" t="s">
        <v>231</v>
      </c>
      <c r="I84" s="3" t="s">
        <v>2310</v>
      </c>
      <c r="J84" s="3" t="s">
        <v>156</v>
      </c>
      <c r="K84" s="3" t="s">
        <v>67</v>
      </c>
      <c r="L84" s="3" t="s">
        <v>124</v>
      </c>
      <c r="M84" s="3">
        <v>1</v>
      </c>
      <c r="N84" s="3" t="s">
        <v>69</v>
      </c>
      <c r="O84" s="3" t="s">
        <v>284</v>
      </c>
      <c r="P84" s="3" t="s">
        <v>99</v>
      </c>
      <c r="Q84" s="3" t="s">
        <v>71</v>
      </c>
      <c r="R84" s="3" t="s">
        <v>71</v>
      </c>
      <c r="S84" s="3" t="s">
        <v>71</v>
      </c>
      <c r="T84" s="3" t="s">
        <v>390</v>
      </c>
      <c r="U84" s="3" t="s">
        <v>2311</v>
      </c>
      <c r="V84" s="3" t="s">
        <v>267</v>
      </c>
      <c r="W84" s="3" t="s">
        <v>71</v>
      </c>
      <c r="X84" s="3" t="s">
        <v>612</v>
      </c>
      <c r="Y84" s="3" t="s">
        <v>77</v>
      </c>
      <c r="Z84" s="3">
        <v>7</v>
      </c>
      <c r="AA84" s="3">
        <v>0</v>
      </c>
      <c r="AB84" s="3">
        <v>0</v>
      </c>
      <c r="AC84" s="3">
        <v>0</v>
      </c>
      <c r="AD84" s="3">
        <v>0</v>
      </c>
      <c r="AE84" s="3">
        <v>0</v>
      </c>
      <c r="AF84" s="3">
        <f t="shared" si="13"/>
        <v>7</v>
      </c>
      <c r="AG84" s="3" t="s">
        <v>77</v>
      </c>
      <c r="AH84" s="3" t="s">
        <v>79</v>
      </c>
      <c r="AI84" s="3" t="s">
        <v>781</v>
      </c>
      <c r="AJ84" s="3" t="s">
        <v>80</v>
      </c>
      <c r="AK84" s="3" t="s">
        <v>81</v>
      </c>
      <c r="AL84" s="3" t="s">
        <v>180</v>
      </c>
      <c r="AM84" s="3" t="s">
        <v>95</v>
      </c>
      <c r="AU84" s="2">
        <f t="shared" si="15"/>
        <v>7</v>
      </c>
      <c r="AV84" s="2" t="s">
        <v>76</v>
      </c>
      <c r="AW84" s="2"/>
      <c r="AX84" s="2"/>
      <c r="AY84" s="2"/>
      <c r="AZ84" s="2"/>
      <c r="BA84" s="2">
        <f t="shared" si="16"/>
        <v>7</v>
      </c>
      <c r="BB84" s="2" t="s">
        <v>76</v>
      </c>
      <c r="BC84" s="2"/>
      <c r="BD84" s="2"/>
      <c r="BE84" s="2"/>
      <c r="BF84" s="2"/>
      <c r="BG84" s="2"/>
      <c r="BH84" s="2"/>
      <c r="BI84" s="2"/>
      <c r="BJ84" s="2"/>
      <c r="BK84" s="2" t="s">
        <v>180</v>
      </c>
      <c r="BL84" s="2" t="s">
        <v>95</v>
      </c>
      <c r="BM84" s="2"/>
      <c r="BN84" s="2"/>
      <c r="BO84" s="2"/>
      <c r="BP84" s="2"/>
      <c r="BQ84" s="2"/>
      <c r="BR84" s="2">
        <f t="shared" si="14"/>
        <v>1</v>
      </c>
      <c r="BS84" s="2">
        <f t="shared" si="17"/>
        <v>1</v>
      </c>
      <c r="BT84" s="2">
        <f t="shared" si="18"/>
        <v>1</v>
      </c>
      <c r="BU84" s="2">
        <f t="shared" si="19"/>
        <v>1</v>
      </c>
      <c r="BV84" s="2">
        <f t="shared" si="20"/>
        <v>1</v>
      </c>
      <c r="BW84" s="2">
        <f t="shared" si="21"/>
        <v>1</v>
      </c>
      <c r="BX84" s="2">
        <f t="shared" si="22"/>
        <v>1</v>
      </c>
      <c r="BY84" s="2">
        <f t="shared" si="23"/>
        <v>1</v>
      </c>
      <c r="BZ84" s="2">
        <f t="shared" si="24"/>
        <v>7</v>
      </c>
    </row>
    <row r="85" spans="1:78" s="3" customFormat="1" ht="12.75" customHeight="1">
      <c r="A85" s="3" t="s">
        <v>1723</v>
      </c>
      <c r="B85" s="6">
        <v>39933</v>
      </c>
      <c r="C85" s="3">
        <v>2009</v>
      </c>
      <c r="D85" s="3">
        <v>2012</v>
      </c>
      <c r="E85" s="3" t="s">
        <v>1724</v>
      </c>
      <c r="F85" s="3">
        <v>40919</v>
      </c>
      <c r="G85" s="3">
        <v>986</v>
      </c>
      <c r="H85" s="3" t="s">
        <v>419</v>
      </c>
      <c r="I85" s="3" t="s">
        <v>1725</v>
      </c>
      <c r="J85" s="3" t="s">
        <v>144</v>
      </c>
      <c r="K85" s="3" t="s">
        <v>67</v>
      </c>
      <c r="L85" s="3" t="s">
        <v>68</v>
      </c>
      <c r="M85" s="3">
        <v>1</v>
      </c>
      <c r="N85" s="3" t="s">
        <v>71</v>
      </c>
      <c r="O85" s="3" t="s">
        <v>71</v>
      </c>
      <c r="P85" s="3" t="s">
        <v>71</v>
      </c>
      <c r="Q85" s="3" t="s">
        <v>71</v>
      </c>
      <c r="R85" s="3" t="s">
        <v>71</v>
      </c>
      <c r="S85" s="3" t="s">
        <v>579</v>
      </c>
      <c r="T85" s="3" t="s">
        <v>390</v>
      </c>
      <c r="U85" s="3" t="s">
        <v>1726</v>
      </c>
      <c r="V85" s="3" t="s">
        <v>625</v>
      </c>
      <c r="W85" s="3" t="s">
        <v>71</v>
      </c>
      <c r="X85" s="3" t="s">
        <v>612</v>
      </c>
      <c r="Y85" s="3" t="s">
        <v>77</v>
      </c>
      <c r="Z85" s="3">
        <v>7</v>
      </c>
      <c r="AA85" s="3">
        <v>0</v>
      </c>
      <c r="AB85" s="3">
        <v>0</v>
      </c>
      <c r="AC85" s="3">
        <v>0</v>
      </c>
      <c r="AD85" s="3">
        <v>0</v>
      </c>
      <c r="AE85" s="3">
        <v>0</v>
      </c>
      <c r="AF85" s="3">
        <f t="shared" si="13"/>
        <v>7</v>
      </c>
      <c r="AG85" s="3" t="s">
        <v>81</v>
      </c>
      <c r="AH85" s="3" t="s">
        <v>77</v>
      </c>
      <c r="AI85" s="3" t="s">
        <v>79</v>
      </c>
      <c r="AJ85" s="3" t="s">
        <v>78</v>
      </c>
      <c r="AK85" s="3" t="s">
        <v>94</v>
      </c>
      <c r="AL85" s="3" t="s">
        <v>180</v>
      </c>
      <c r="AM85" s="3" t="s">
        <v>120</v>
      </c>
      <c r="AU85" s="2">
        <f t="shared" si="15"/>
        <v>7</v>
      </c>
      <c r="AV85" s="2" t="s">
        <v>76</v>
      </c>
      <c r="AW85" s="2"/>
      <c r="AX85" s="2"/>
      <c r="AY85" s="2"/>
      <c r="AZ85" s="2"/>
      <c r="BA85" s="2">
        <f t="shared" si="16"/>
        <v>7</v>
      </c>
      <c r="BB85" s="2" t="s">
        <v>76</v>
      </c>
      <c r="BC85" s="2"/>
      <c r="BD85" s="2"/>
      <c r="BE85" s="2"/>
      <c r="BF85" s="2"/>
      <c r="BG85" s="2"/>
      <c r="BH85" s="2"/>
      <c r="BI85" s="2"/>
      <c r="BJ85" s="2"/>
      <c r="BK85" s="2" t="s">
        <v>94</v>
      </c>
      <c r="BL85" s="2" t="s">
        <v>180</v>
      </c>
      <c r="BM85" s="2" t="s">
        <v>120</v>
      </c>
      <c r="BN85" s="2"/>
      <c r="BO85" s="2"/>
      <c r="BP85" s="2"/>
      <c r="BQ85" s="2"/>
      <c r="BR85" s="2">
        <f t="shared" si="14"/>
        <v>1</v>
      </c>
      <c r="BS85" s="2">
        <f t="shared" si="17"/>
        <v>1</v>
      </c>
      <c r="BT85" s="2">
        <f t="shared" si="18"/>
        <v>1</v>
      </c>
      <c r="BU85" s="2">
        <f t="shared" si="19"/>
        <v>1</v>
      </c>
      <c r="BV85" s="2">
        <f t="shared" si="20"/>
        <v>1</v>
      </c>
      <c r="BW85" s="2">
        <f t="shared" si="21"/>
        <v>1</v>
      </c>
      <c r="BX85" s="2">
        <f t="shared" si="22"/>
        <v>1</v>
      </c>
      <c r="BY85" s="2">
        <f t="shared" si="23"/>
        <v>1</v>
      </c>
      <c r="BZ85" s="2">
        <f t="shared" si="24"/>
        <v>7</v>
      </c>
    </row>
    <row r="86" spans="1:78" s="3" customFormat="1" ht="12.75" customHeight="1">
      <c r="A86" s="3" t="s">
        <v>803</v>
      </c>
      <c r="B86" s="6">
        <v>40311</v>
      </c>
      <c r="C86" s="3">
        <v>2010</v>
      </c>
      <c r="D86" s="3">
        <v>2011</v>
      </c>
      <c r="E86" s="3" t="s">
        <v>804</v>
      </c>
      <c r="F86" s="3">
        <v>40681</v>
      </c>
      <c r="G86" s="3">
        <v>370</v>
      </c>
      <c r="H86" s="3" t="s">
        <v>116</v>
      </c>
      <c r="I86" s="3" t="s">
        <v>805</v>
      </c>
      <c r="J86" s="3" t="s">
        <v>66</v>
      </c>
      <c r="K86" s="3" t="s">
        <v>67</v>
      </c>
      <c r="L86" s="3" t="s">
        <v>124</v>
      </c>
      <c r="M86" s="3">
        <v>1</v>
      </c>
      <c r="N86" s="3" t="s">
        <v>71</v>
      </c>
      <c r="O86" s="3" t="s">
        <v>125</v>
      </c>
      <c r="P86" s="3" t="s">
        <v>71</v>
      </c>
      <c r="Q86" s="3" t="s">
        <v>71</v>
      </c>
      <c r="R86" s="3" t="s">
        <v>71</v>
      </c>
      <c r="S86" s="3" t="s">
        <v>71</v>
      </c>
      <c r="T86" s="3" t="s">
        <v>390</v>
      </c>
      <c r="U86" s="3" t="s">
        <v>806</v>
      </c>
      <c r="V86" s="3" t="s">
        <v>807</v>
      </c>
      <c r="W86" s="3" t="s">
        <v>71</v>
      </c>
      <c r="X86" s="3" t="s">
        <v>612</v>
      </c>
      <c r="Y86" s="3" t="s">
        <v>77</v>
      </c>
      <c r="Z86" s="3">
        <v>2</v>
      </c>
      <c r="AA86" s="3">
        <v>5</v>
      </c>
      <c r="AB86" s="3">
        <v>0</v>
      </c>
      <c r="AC86" s="3">
        <v>2</v>
      </c>
      <c r="AD86" s="3">
        <v>0</v>
      </c>
      <c r="AE86" s="3">
        <v>0</v>
      </c>
      <c r="AF86" s="3">
        <f t="shared" si="13"/>
        <v>7</v>
      </c>
      <c r="AG86" s="3" t="s">
        <v>77</v>
      </c>
      <c r="AH86" s="3" t="s">
        <v>107</v>
      </c>
      <c r="AN86" s="3" t="s">
        <v>78</v>
      </c>
      <c r="AO86" s="3" t="s">
        <v>80</v>
      </c>
      <c r="AP86" s="3" t="s">
        <v>81</v>
      </c>
      <c r="AQ86" s="3" t="s">
        <v>95</v>
      </c>
      <c r="AR86" s="3" t="s">
        <v>79</v>
      </c>
      <c r="AU86" s="2">
        <f t="shared" si="15"/>
        <v>7</v>
      </c>
      <c r="AV86" s="2" t="s">
        <v>84</v>
      </c>
      <c r="AW86" s="2">
        <v>1</v>
      </c>
      <c r="AX86" s="2" t="s">
        <v>77</v>
      </c>
      <c r="AY86" s="2" t="s">
        <v>107</v>
      </c>
      <c r="AZ86" s="2"/>
      <c r="BA86" s="2">
        <f t="shared" si="16"/>
        <v>10</v>
      </c>
      <c r="BB86" s="2" t="s">
        <v>76</v>
      </c>
      <c r="BC86" s="2"/>
      <c r="BD86" s="2"/>
      <c r="BE86" s="2"/>
      <c r="BF86" s="2"/>
      <c r="BG86" s="2"/>
      <c r="BH86" s="2"/>
      <c r="BI86" s="2"/>
      <c r="BJ86" s="2"/>
      <c r="BK86" s="2" t="s">
        <v>95</v>
      </c>
      <c r="BL86" s="2"/>
      <c r="BM86" s="2"/>
      <c r="BN86" s="2"/>
      <c r="BO86" s="2"/>
      <c r="BP86" s="2"/>
      <c r="BQ86" s="2"/>
      <c r="BR86" s="2">
        <f t="shared" si="14"/>
        <v>1</v>
      </c>
      <c r="BS86" s="2">
        <f t="shared" si="17"/>
        <v>1</v>
      </c>
      <c r="BT86" s="2">
        <f t="shared" si="18"/>
        <v>1</v>
      </c>
      <c r="BU86" s="2">
        <f t="shared" si="19"/>
        <v>1</v>
      </c>
      <c r="BV86" s="2">
        <f t="shared" si="20"/>
        <v>1</v>
      </c>
      <c r="BW86" s="2">
        <f t="shared" si="21"/>
        <v>1</v>
      </c>
      <c r="BX86" s="2">
        <f t="shared" si="22"/>
        <v>1</v>
      </c>
      <c r="BY86" s="2">
        <f t="shared" si="23"/>
        <v>1</v>
      </c>
      <c r="BZ86" s="2">
        <f t="shared" si="24"/>
        <v>7</v>
      </c>
    </row>
    <row r="87" spans="1:78" s="3" customFormat="1" ht="12.75" customHeight="1">
      <c r="A87" s="3" t="s">
        <v>1614</v>
      </c>
      <c r="B87" s="6">
        <v>39714</v>
      </c>
      <c r="C87" s="3">
        <v>2008</v>
      </c>
      <c r="D87" s="3">
        <v>2011</v>
      </c>
      <c r="E87" s="3" t="s">
        <v>1615</v>
      </c>
      <c r="F87" s="3">
        <v>40604</v>
      </c>
      <c r="G87" s="3">
        <v>890</v>
      </c>
      <c r="H87" s="3" t="s">
        <v>362</v>
      </c>
      <c r="I87" s="3" t="s">
        <v>1616</v>
      </c>
      <c r="J87" s="3" t="s">
        <v>144</v>
      </c>
      <c r="K87" s="3" t="s">
        <v>67</v>
      </c>
      <c r="L87" s="3" t="s">
        <v>124</v>
      </c>
      <c r="M87" s="3">
        <v>1</v>
      </c>
      <c r="N87" s="3" t="s">
        <v>71</v>
      </c>
      <c r="O87" s="3" t="s">
        <v>1071</v>
      </c>
      <c r="P87" s="3" t="s">
        <v>99</v>
      </c>
      <c r="Q87" s="3" t="s">
        <v>71</v>
      </c>
      <c r="R87" s="3" t="s">
        <v>71</v>
      </c>
      <c r="S87" s="3" t="s">
        <v>71</v>
      </c>
      <c r="T87" s="3" t="s">
        <v>73</v>
      </c>
      <c r="U87" s="3" t="s">
        <v>730</v>
      </c>
      <c r="V87" s="3" t="s">
        <v>1035</v>
      </c>
      <c r="W87" s="3" t="s">
        <v>71</v>
      </c>
      <c r="X87" s="3" t="s">
        <v>612</v>
      </c>
      <c r="Y87" s="3" t="s">
        <v>77</v>
      </c>
      <c r="Z87" s="3">
        <v>4</v>
      </c>
      <c r="AA87" s="3">
        <v>3</v>
      </c>
      <c r="AB87" s="3">
        <v>0</v>
      </c>
      <c r="AC87" s="3">
        <v>3</v>
      </c>
      <c r="AD87" s="3">
        <v>0</v>
      </c>
      <c r="AE87" s="3">
        <v>0</v>
      </c>
      <c r="AF87" s="3">
        <f t="shared" si="13"/>
        <v>7</v>
      </c>
      <c r="AG87" s="3" t="s">
        <v>107</v>
      </c>
      <c r="AH87" s="3" t="s">
        <v>77</v>
      </c>
      <c r="AI87" s="3" t="s">
        <v>81</v>
      </c>
      <c r="AJ87" s="3" t="s">
        <v>95</v>
      </c>
      <c r="AN87" s="3" t="s">
        <v>79</v>
      </c>
      <c r="AO87" s="3" t="s">
        <v>80</v>
      </c>
      <c r="AP87" s="3" t="s">
        <v>78</v>
      </c>
      <c r="AU87" s="2">
        <f t="shared" si="15"/>
        <v>7</v>
      </c>
      <c r="AV87" s="2" t="s">
        <v>84</v>
      </c>
      <c r="AW87" s="2">
        <v>1</v>
      </c>
      <c r="AX87" s="2" t="s">
        <v>79</v>
      </c>
      <c r="AY87" s="2" t="s">
        <v>80</v>
      </c>
      <c r="AZ87" s="2" t="s">
        <v>78</v>
      </c>
      <c r="BA87" s="2">
        <f t="shared" si="16"/>
        <v>11</v>
      </c>
      <c r="BB87" s="2" t="s">
        <v>76</v>
      </c>
      <c r="BC87" s="2"/>
      <c r="BD87" s="2"/>
      <c r="BE87" s="2"/>
      <c r="BF87" s="2"/>
      <c r="BG87" s="2"/>
      <c r="BH87" s="2"/>
      <c r="BI87" s="2"/>
      <c r="BJ87" s="2"/>
      <c r="BK87" s="2" t="s">
        <v>95</v>
      </c>
      <c r="BL87" s="2"/>
      <c r="BM87" s="2"/>
      <c r="BN87" s="2"/>
      <c r="BO87" s="2"/>
      <c r="BP87" s="2"/>
      <c r="BQ87" s="2"/>
      <c r="BR87" s="2">
        <f t="shared" si="14"/>
        <v>1</v>
      </c>
      <c r="BS87" s="2">
        <f t="shared" si="17"/>
        <v>1</v>
      </c>
      <c r="BT87" s="2">
        <f t="shared" si="18"/>
        <v>1</v>
      </c>
      <c r="BU87" s="2">
        <f t="shared" si="19"/>
        <v>1</v>
      </c>
      <c r="BV87" s="2">
        <f t="shared" si="20"/>
        <v>1</v>
      </c>
      <c r="BW87" s="2">
        <f t="shared" si="21"/>
        <v>1</v>
      </c>
      <c r="BX87" s="2">
        <f t="shared" si="22"/>
        <v>1</v>
      </c>
      <c r="BY87" s="2">
        <f t="shared" si="23"/>
        <v>1</v>
      </c>
      <c r="BZ87" s="2">
        <f t="shared" si="24"/>
        <v>7</v>
      </c>
    </row>
    <row r="88" spans="1:78" s="3" customFormat="1" ht="12.75" customHeight="1">
      <c r="A88" s="3" t="s">
        <v>1790</v>
      </c>
      <c r="B88" s="6">
        <v>39312</v>
      </c>
      <c r="C88" s="3">
        <v>2007</v>
      </c>
      <c r="D88" s="3">
        <v>2011</v>
      </c>
      <c r="E88" s="3" t="s">
        <v>1791</v>
      </c>
      <c r="F88" s="3">
        <v>40604</v>
      </c>
      <c r="G88" s="3">
        <v>1292</v>
      </c>
      <c r="H88" s="3" t="s">
        <v>282</v>
      </c>
      <c r="I88" s="3" t="s">
        <v>1792</v>
      </c>
      <c r="J88" s="3" t="s">
        <v>66</v>
      </c>
      <c r="K88" s="3" t="s">
        <v>67</v>
      </c>
      <c r="L88" s="3" t="s">
        <v>68</v>
      </c>
      <c r="M88" s="3">
        <v>1</v>
      </c>
      <c r="N88" s="3" t="s">
        <v>69</v>
      </c>
      <c r="O88" s="3" t="s">
        <v>70</v>
      </c>
      <c r="P88" s="3" t="s">
        <v>99</v>
      </c>
      <c r="Q88" s="3" t="s">
        <v>89</v>
      </c>
      <c r="R88" s="3" t="s">
        <v>1793</v>
      </c>
      <c r="S88" s="3" t="s">
        <v>579</v>
      </c>
      <c r="T88" s="3" t="s">
        <v>390</v>
      </c>
      <c r="U88" s="3" t="s">
        <v>1794</v>
      </c>
      <c r="V88" s="3" t="s">
        <v>267</v>
      </c>
      <c r="W88" s="3" t="s">
        <v>1795</v>
      </c>
      <c r="X88" s="3" t="s">
        <v>84</v>
      </c>
      <c r="Y88" s="3" t="s">
        <v>77</v>
      </c>
      <c r="Z88" s="3">
        <v>0</v>
      </c>
      <c r="AA88" s="3">
        <v>7</v>
      </c>
      <c r="AB88" s="3">
        <v>0</v>
      </c>
      <c r="AC88" s="3">
        <v>0</v>
      </c>
      <c r="AD88" s="3">
        <v>0</v>
      </c>
      <c r="AE88" s="3">
        <v>0</v>
      </c>
      <c r="AF88" s="3">
        <f t="shared" si="13"/>
        <v>7</v>
      </c>
      <c r="AN88" s="3" t="s">
        <v>77</v>
      </c>
      <c r="AO88" s="3" t="s">
        <v>79</v>
      </c>
      <c r="AP88" s="3" t="s">
        <v>80</v>
      </c>
      <c r="AQ88" s="3" t="s">
        <v>107</v>
      </c>
      <c r="AR88" s="3" t="s">
        <v>81</v>
      </c>
      <c r="AS88" s="3" t="s">
        <v>78</v>
      </c>
      <c r="AT88" s="3" t="s">
        <v>95</v>
      </c>
      <c r="AU88" s="2">
        <f t="shared" si="15"/>
        <v>7</v>
      </c>
      <c r="AV88" s="2" t="s">
        <v>76</v>
      </c>
      <c r="AW88" s="2"/>
      <c r="AX88" s="2"/>
      <c r="AY88" s="2"/>
      <c r="AZ88" s="2"/>
      <c r="BA88" s="2">
        <f t="shared" si="16"/>
        <v>7</v>
      </c>
      <c r="BB88" s="2" t="s">
        <v>76</v>
      </c>
      <c r="BC88" s="2"/>
      <c r="BD88" s="2"/>
      <c r="BE88" s="2"/>
      <c r="BF88" s="2"/>
      <c r="BG88" s="2"/>
      <c r="BH88" s="2"/>
      <c r="BI88" s="2"/>
      <c r="BJ88" s="2"/>
      <c r="BK88" s="2" t="s">
        <v>95</v>
      </c>
      <c r="BL88" s="2"/>
      <c r="BM88" s="2"/>
      <c r="BN88" s="2"/>
      <c r="BO88" s="2"/>
      <c r="BP88" s="2"/>
      <c r="BQ88" s="2"/>
      <c r="BR88" s="2">
        <f t="shared" si="14"/>
        <v>1</v>
      </c>
      <c r="BS88" s="2">
        <f t="shared" si="17"/>
        <v>1</v>
      </c>
      <c r="BT88" s="2">
        <f t="shared" si="18"/>
        <v>1</v>
      </c>
      <c r="BU88" s="2">
        <f t="shared" si="19"/>
        <v>1</v>
      </c>
      <c r="BV88" s="2">
        <f t="shared" si="20"/>
        <v>1</v>
      </c>
      <c r="BW88" s="2">
        <f t="shared" si="21"/>
        <v>1</v>
      </c>
      <c r="BX88" s="2">
        <f t="shared" si="22"/>
        <v>1</v>
      </c>
      <c r="BY88" s="2">
        <f t="shared" si="23"/>
        <v>1</v>
      </c>
      <c r="BZ88" s="2">
        <f t="shared" si="24"/>
        <v>7</v>
      </c>
    </row>
    <row r="89" spans="1:78" s="3" customFormat="1" ht="12.75" customHeight="1">
      <c r="A89" s="3" t="s">
        <v>922</v>
      </c>
      <c r="B89" s="6">
        <v>40464</v>
      </c>
      <c r="C89" s="3">
        <v>2010</v>
      </c>
      <c r="D89" s="3">
        <v>2011</v>
      </c>
      <c r="E89" s="3" t="s">
        <v>923</v>
      </c>
      <c r="F89" s="3">
        <v>40634</v>
      </c>
      <c r="G89" s="3">
        <v>170</v>
      </c>
      <c r="H89" s="3" t="s">
        <v>216</v>
      </c>
      <c r="I89" s="3" t="s">
        <v>2447</v>
      </c>
      <c r="J89" s="3" t="s">
        <v>144</v>
      </c>
      <c r="K89" s="3" t="s">
        <v>67</v>
      </c>
      <c r="L89" s="3" t="s">
        <v>124</v>
      </c>
      <c r="M89" s="3">
        <v>1</v>
      </c>
      <c r="N89" s="3" t="s">
        <v>71</v>
      </c>
      <c r="O89" s="3" t="s">
        <v>125</v>
      </c>
      <c r="P89" s="3" t="s">
        <v>71</v>
      </c>
      <c r="Q89" s="3" t="s">
        <v>71</v>
      </c>
      <c r="R89" s="3" t="s">
        <v>71</v>
      </c>
      <c r="S89" s="3" t="s">
        <v>71</v>
      </c>
      <c r="T89" s="3" t="s">
        <v>390</v>
      </c>
      <c r="U89" s="3" t="s">
        <v>924</v>
      </c>
      <c r="V89" s="3" t="s">
        <v>925</v>
      </c>
      <c r="W89" s="3" t="s">
        <v>71</v>
      </c>
      <c r="X89" s="3" t="s">
        <v>612</v>
      </c>
      <c r="Y89" s="3" t="s">
        <v>77</v>
      </c>
      <c r="Z89" s="3">
        <v>4</v>
      </c>
      <c r="AA89" s="3">
        <v>3</v>
      </c>
      <c r="AB89" s="3">
        <v>0</v>
      </c>
      <c r="AC89" s="3">
        <v>3</v>
      </c>
      <c r="AD89" s="3">
        <v>0</v>
      </c>
      <c r="AE89" s="3">
        <v>0</v>
      </c>
      <c r="AF89" s="3">
        <f t="shared" si="13"/>
        <v>7</v>
      </c>
      <c r="AG89" s="3" t="s">
        <v>77</v>
      </c>
      <c r="AH89" s="3" t="s">
        <v>107</v>
      </c>
      <c r="AI89" s="3" t="s">
        <v>78</v>
      </c>
      <c r="AJ89" s="3" t="s">
        <v>95</v>
      </c>
      <c r="AN89" s="3" t="s">
        <v>79</v>
      </c>
      <c r="AO89" s="3" t="s">
        <v>80</v>
      </c>
      <c r="AP89" s="3" t="s">
        <v>81</v>
      </c>
      <c r="AU89" s="2">
        <f t="shared" si="15"/>
        <v>7</v>
      </c>
      <c r="AV89" s="2" t="s">
        <v>84</v>
      </c>
      <c r="AW89" s="2">
        <v>1</v>
      </c>
      <c r="AX89" s="2" t="s">
        <v>79</v>
      </c>
      <c r="AY89" s="2" t="s">
        <v>80</v>
      </c>
      <c r="AZ89" s="2" t="s">
        <v>81</v>
      </c>
      <c r="BA89" s="2">
        <f t="shared" si="16"/>
        <v>11</v>
      </c>
      <c r="BB89" s="2" t="s">
        <v>76</v>
      </c>
      <c r="BC89" s="2"/>
      <c r="BD89" s="2"/>
      <c r="BE89" s="2"/>
      <c r="BF89" s="2"/>
      <c r="BG89" s="2"/>
      <c r="BH89" s="2"/>
      <c r="BI89" s="2"/>
      <c r="BJ89" s="2"/>
      <c r="BK89" s="2" t="s">
        <v>95</v>
      </c>
      <c r="BL89" s="2"/>
      <c r="BM89" s="2"/>
      <c r="BN89" s="2"/>
      <c r="BO89" s="2"/>
      <c r="BP89" s="2"/>
      <c r="BQ89" s="2"/>
      <c r="BR89" s="2">
        <f t="shared" si="14"/>
        <v>1</v>
      </c>
      <c r="BS89" s="2">
        <f t="shared" si="17"/>
        <v>1</v>
      </c>
      <c r="BT89" s="2">
        <f t="shared" si="18"/>
        <v>1</v>
      </c>
      <c r="BU89" s="2">
        <f t="shared" si="19"/>
        <v>1</v>
      </c>
      <c r="BV89" s="2">
        <f t="shared" si="20"/>
        <v>1</v>
      </c>
      <c r="BW89" s="2">
        <f t="shared" si="21"/>
        <v>1</v>
      </c>
      <c r="BX89" s="2">
        <f t="shared" si="22"/>
        <v>1</v>
      </c>
      <c r="BY89" s="2">
        <f t="shared" si="23"/>
        <v>1</v>
      </c>
      <c r="BZ89" s="2">
        <f t="shared" si="24"/>
        <v>7</v>
      </c>
    </row>
    <row r="90" spans="1:78" s="3" customFormat="1" ht="12.75" customHeight="1">
      <c r="A90" s="3" t="s">
        <v>851</v>
      </c>
      <c r="B90" s="6">
        <v>40366</v>
      </c>
      <c r="C90" s="3">
        <v>2010</v>
      </c>
      <c r="D90" s="3">
        <v>2010</v>
      </c>
      <c r="E90" s="3" t="s">
        <v>852</v>
      </c>
      <c r="F90" s="3">
        <v>40536</v>
      </c>
      <c r="G90" s="3">
        <v>170</v>
      </c>
      <c r="H90" s="3" t="s">
        <v>163</v>
      </c>
      <c r="I90" s="3" t="s">
        <v>853</v>
      </c>
      <c r="J90" s="3" t="s">
        <v>66</v>
      </c>
      <c r="K90" s="3" t="s">
        <v>67</v>
      </c>
      <c r="L90" s="3" t="s">
        <v>124</v>
      </c>
      <c r="M90" s="3">
        <v>7</v>
      </c>
      <c r="N90" s="3" t="s">
        <v>71</v>
      </c>
      <c r="O90" s="3" t="s">
        <v>197</v>
      </c>
      <c r="P90" s="3" t="s">
        <v>99</v>
      </c>
      <c r="Q90" s="3" t="s">
        <v>71</v>
      </c>
      <c r="R90" s="3" t="s">
        <v>71</v>
      </c>
      <c r="S90" s="3" t="s">
        <v>71</v>
      </c>
      <c r="T90" s="3" t="s">
        <v>2438</v>
      </c>
      <c r="U90" s="3" t="s">
        <v>854</v>
      </c>
      <c r="V90" s="3" t="s">
        <v>267</v>
      </c>
      <c r="W90" s="3" t="s">
        <v>71</v>
      </c>
      <c r="X90" s="3" t="s">
        <v>612</v>
      </c>
      <c r="Y90" s="3" t="s">
        <v>77</v>
      </c>
      <c r="Z90" s="3">
        <v>3</v>
      </c>
      <c r="AA90" s="3">
        <v>4</v>
      </c>
      <c r="AB90" s="3">
        <v>0</v>
      </c>
      <c r="AC90" s="3">
        <v>3</v>
      </c>
      <c r="AD90" s="3">
        <v>0</v>
      </c>
      <c r="AE90" s="3">
        <v>0</v>
      </c>
      <c r="AF90" s="3">
        <f t="shared" si="13"/>
        <v>7</v>
      </c>
      <c r="AG90" s="3" t="s">
        <v>77</v>
      </c>
      <c r="AH90" s="3" t="s">
        <v>81</v>
      </c>
      <c r="AI90" s="3" t="s">
        <v>80</v>
      </c>
      <c r="AN90" s="3" t="s">
        <v>78</v>
      </c>
      <c r="AO90" s="3" t="s">
        <v>79</v>
      </c>
      <c r="AP90" s="3" t="s">
        <v>107</v>
      </c>
      <c r="AQ90" s="3" t="s">
        <v>93</v>
      </c>
      <c r="AU90" s="2">
        <f t="shared" si="15"/>
        <v>7</v>
      </c>
      <c r="AV90" s="2" t="s">
        <v>84</v>
      </c>
      <c r="AW90" s="2">
        <v>1</v>
      </c>
      <c r="AX90" s="2" t="s">
        <v>77</v>
      </c>
      <c r="AY90" s="2" t="s">
        <v>81</v>
      </c>
      <c r="AZ90" s="2" t="s">
        <v>80</v>
      </c>
      <c r="BA90" s="2">
        <f t="shared" si="16"/>
        <v>11</v>
      </c>
      <c r="BB90" s="2" t="s">
        <v>76</v>
      </c>
      <c r="BC90" s="2"/>
      <c r="BD90" s="2"/>
      <c r="BE90" s="2"/>
      <c r="BF90" s="2"/>
      <c r="BG90" s="2"/>
      <c r="BH90" s="2"/>
      <c r="BI90" s="2"/>
      <c r="BJ90" s="2"/>
      <c r="BK90" s="2" t="s">
        <v>93</v>
      </c>
      <c r="BL90" s="2"/>
      <c r="BM90" s="2"/>
      <c r="BN90" s="2"/>
      <c r="BO90" s="2"/>
      <c r="BP90" s="2"/>
      <c r="BQ90" s="2"/>
      <c r="BR90" s="2">
        <f t="shared" si="14"/>
        <v>1</v>
      </c>
      <c r="BS90" s="2">
        <f t="shared" si="17"/>
        <v>1</v>
      </c>
      <c r="BT90" s="2">
        <f t="shared" si="18"/>
        <v>1</v>
      </c>
      <c r="BU90" s="2">
        <f t="shared" si="19"/>
        <v>1</v>
      </c>
      <c r="BV90" s="2">
        <f t="shared" si="20"/>
        <v>1</v>
      </c>
      <c r="BW90" s="2">
        <f t="shared" si="21"/>
        <v>1</v>
      </c>
      <c r="BX90" s="2">
        <f t="shared" si="22"/>
        <v>1</v>
      </c>
      <c r="BY90" s="2">
        <f t="shared" si="23"/>
        <v>1</v>
      </c>
      <c r="BZ90" s="2">
        <f t="shared" si="24"/>
        <v>7</v>
      </c>
    </row>
    <row r="91" spans="1:78" s="3" customFormat="1" ht="12.75" customHeight="1">
      <c r="A91" s="3" t="s">
        <v>949</v>
      </c>
      <c r="B91" s="6">
        <v>40515</v>
      </c>
      <c r="C91" s="3">
        <v>2010</v>
      </c>
      <c r="D91" s="3">
        <v>2011</v>
      </c>
      <c r="E91" s="3" t="s">
        <v>950</v>
      </c>
      <c r="F91" s="3">
        <v>40681</v>
      </c>
      <c r="G91" s="3">
        <v>166</v>
      </c>
      <c r="H91" s="3" t="s">
        <v>154</v>
      </c>
      <c r="I91" s="3" t="s">
        <v>951</v>
      </c>
      <c r="J91" s="3" t="s">
        <v>144</v>
      </c>
      <c r="K91" s="3" t="s">
        <v>67</v>
      </c>
      <c r="L91" s="3" t="s">
        <v>124</v>
      </c>
      <c r="M91" s="3">
        <v>1</v>
      </c>
      <c r="N91" s="3" t="s">
        <v>69</v>
      </c>
      <c r="O91" s="3" t="s">
        <v>191</v>
      </c>
      <c r="P91" s="3" t="s">
        <v>99</v>
      </c>
      <c r="Q91" s="3" t="s">
        <v>71</v>
      </c>
      <c r="R91" s="3" t="s">
        <v>71</v>
      </c>
      <c r="S91" s="3" t="s">
        <v>71</v>
      </c>
      <c r="T91" s="3" t="s">
        <v>2438</v>
      </c>
      <c r="U91" s="3" t="s">
        <v>477</v>
      </c>
      <c r="V91" s="3" t="s">
        <v>952</v>
      </c>
      <c r="W91" s="3" t="s">
        <v>71</v>
      </c>
      <c r="X91" s="3" t="s">
        <v>612</v>
      </c>
      <c r="Y91" s="3" t="s">
        <v>77</v>
      </c>
      <c r="Z91" s="3">
        <v>6</v>
      </c>
      <c r="AA91" s="3">
        <v>1</v>
      </c>
      <c r="AB91" s="3">
        <v>0</v>
      </c>
      <c r="AC91" s="3">
        <v>1</v>
      </c>
      <c r="AD91" s="3">
        <v>0</v>
      </c>
      <c r="AE91" s="3">
        <v>0</v>
      </c>
      <c r="AF91" s="3">
        <f t="shared" si="13"/>
        <v>7</v>
      </c>
      <c r="AG91" s="3" t="s">
        <v>77</v>
      </c>
      <c r="AH91" s="3" t="s">
        <v>79</v>
      </c>
      <c r="AI91" s="3" t="s">
        <v>107</v>
      </c>
      <c r="AJ91" s="3" t="s">
        <v>81</v>
      </c>
      <c r="AK91" s="3" t="s">
        <v>78</v>
      </c>
      <c r="AL91" s="3" t="s">
        <v>95</v>
      </c>
      <c r="AN91" s="3" t="s">
        <v>80</v>
      </c>
      <c r="AU91" s="2">
        <f t="shared" si="15"/>
        <v>7</v>
      </c>
      <c r="AV91" s="2" t="s">
        <v>84</v>
      </c>
      <c r="AW91" s="2">
        <v>1</v>
      </c>
      <c r="AX91" s="2" t="s">
        <v>80</v>
      </c>
      <c r="AY91" s="2"/>
      <c r="AZ91" s="2"/>
      <c r="BA91" s="2">
        <f t="shared" si="16"/>
        <v>9</v>
      </c>
      <c r="BB91" s="2" t="s">
        <v>76</v>
      </c>
      <c r="BC91" s="2"/>
      <c r="BD91" s="2"/>
      <c r="BE91" s="2"/>
      <c r="BF91" s="2"/>
      <c r="BG91" s="2"/>
      <c r="BH91" s="2"/>
      <c r="BI91" s="2"/>
      <c r="BJ91" s="2"/>
      <c r="BK91" s="2" t="s">
        <v>95</v>
      </c>
      <c r="BL91" s="2"/>
      <c r="BM91" s="2"/>
      <c r="BN91" s="2"/>
      <c r="BO91" s="2"/>
      <c r="BP91" s="2"/>
      <c r="BQ91" s="2"/>
      <c r="BR91" s="2">
        <f t="shared" si="14"/>
        <v>1</v>
      </c>
      <c r="BS91" s="2">
        <f t="shared" si="17"/>
        <v>1</v>
      </c>
      <c r="BT91" s="2">
        <f t="shared" si="18"/>
        <v>1</v>
      </c>
      <c r="BU91" s="2">
        <f t="shared" si="19"/>
        <v>1</v>
      </c>
      <c r="BV91" s="2">
        <f t="shared" si="20"/>
        <v>1</v>
      </c>
      <c r="BW91" s="2">
        <f t="shared" si="21"/>
        <v>1</v>
      </c>
      <c r="BX91" s="2">
        <f t="shared" si="22"/>
        <v>1</v>
      </c>
      <c r="BY91" s="2">
        <f t="shared" si="23"/>
        <v>1</v>
      </c>
      <c r="BZ91" s="2">
        <f t="shared" si="24"/>
        <v>7</v>
      </c>
    </row>
    <row r="92" spans="1:78" s="3" customFormat="1" ht="12.75" customHeight="1">
      <c r="A92" s="3" t="s">
        <v>776</v>
      </c>
      <c r="B92" s="6">
        <v>38685</v>
      </c>
      <c r="C92" s="3">
        <v>2005</v>
      </c>
      <c r="D92" s="3">
        <v>2009</v>
      </c>
      <c r="E92" s="3" t="s">
        <v>777</v>
      </c>
      <c r="F92" s="3">
        <v>39855</v>
      </c>
      <c r="G92" s="3">
        <v>1170</v>
      </c>
      <c r="H92" s="3" t="s">
        <v>282</v>
      </c>
      <c r="I92" s="3" t="s">
        <v>778</v>
      </c>
      <c r="J92" s="3" t="s">
        <v>144</v>
      </c>
      <c r="K92" s="3" t="s">
        <v>67</v>
      </c>
      <c r="L92" s="3" t="s">
        <v>68</v>
      </c>
      <c r="M92" s="3">
        <v>2</v>
      </c>
      <c r="N92" s="3" t="s">
        <v>414</v>
      </c>
      <c r="O92" s="3" t="s">
        <v>88</v>
      </c>
      <c r="P92" s="3" t="s">
        <v>99</v>
      </c>
      <c r="Q92" s="3" t="s">
        <v>521</v>
      </c>
      <c r="R92" s="3" t="s">
        <v>71</v>
      </c>
      <c r="S92" s="3" t="s">
        <v>579</v>
      </c>
      <c r="T92" s="3" t="s">
        <v>390</v>
      </c>
      <c r="U92" s="3" t="s">
        <v>779</v>
      </c>
      <c r="V92" s="3" t="s">
        <v>780</v>
      </c>
      <c r="W92" s="3" t="s">
        <v>71</v>
      </c>
      <c r="X92" s="3" t="s">
        <v>612</v>
      </c>
      <c r="Y92" s="3" t="s">
        <v>77</v>
      </c>
      <c r="Z92" s="3">
        <v>7</v>
      </c>
      <c r="AA92" s="3">
        <v>0</v>
      </c>
      <c r="AB92" s="3">
        <v>0</v>
      </c>
      <c r="AC92" s="3">
        <v>0</v>
      </c>
      <c r="AD92" s="3">
        <v>0</v>
      </c>
      <c r="AE92" s="3">
        <v>0</v>
      </c>
      <c r="AF92" s="3">
        <f t="shared" si="13"/>
        <v>7</v>
      </c>
      <c r="AG92" s="3" t="s">
        <v>77</v>
      </c>
      <c r="AH92" s="3" t="s">
        <v>79</v>
      </c>
      <c r="AI92" s="3" t="s">
        <v>781</v>
      </c>
      <c r="AJ92" s="3" t="s">
        <v>107</v>
      </c>
      <c r="AK92" s="3" t="s">
        <v>81</v>
      </c>
      <c r="AL92" s="3" t="s">
        <v>180</v>
      </c>
      <c r="AM92" s="3" t="s">
        <v>113</v>
      </c>
      <c r="AU92" s="2">
        <f t="shared" si="15"/>
        <v>7</v>
      </c>
      <c r="AV92" s="2" t="s">
        <v>76</v>
      </c>
      <c r="AW92" s="2"/>
      <c r="AX92" s="2"/>
      <c r="AY92" s="2"/>
      <c r="AZ92" s="2"/>
      <c r="BA92" s="2">
        <f t="shared" si="16"/>
        <v>7</v>
      </c>
      <c r="BB92" s="2" t="s">
        <v>76</v>
      </c>
      <c r="BC92" s="2"/>
      <c r="BD92" s="2"/>
      <c r="BE92" s="2"/>
      <c r="BF92" s="2"/>
      <c r="BG92" s="2"/>
      <c r="BH92" s="2"/>
      <c r="BI92" s="2"/>
      <c r="BJ92" s="2"/>
      <c r="BK92" s="2" t="s">
        <v>180</v>
      </c>
      <c r="BL92" s="2" t="s">
        <v>113</v>
      </c>
      <c r="BM92" s="2"/>
      <c r="BN92" s="2"/>
      <c r="BO92" s="2"/>
      <c r="BP92" s="2"/>
      <c r="BQ92" s="2"/>
      <c r="BR92" s="2">
        <f t="shared" si="14"/>
        <v>1</v>
      </c>
      <c r="BS92" s="2">
        <f t="shared" si="17"/>
        <v>1</v>
      </c>
      <c r="BT92" s="2">
        <f t="shared" si="18"/>
        <v>1</v>
      </c>
      <c r="BU92" s="2">
        <f t="shared" si="19"/>
        <v>1</v>
      </c>
      <c r="BV92" s="2">
        <f t="shared" si="20"/>
        <v>1</v>
      </c>
      <c r="BW92" s="2">
        <f t="shared" si="21"/>
        <v>1</v>
      </c>
      <c r="BX92" s="2">
        <f t="shared" si="22"/>
        <v>1</v>
      </c>
      <c r="BY92" s="2">
        <f t="shared" si="23"/>
        <v>1</v>
      </c>
      <c r="BZ92" s="2">
        <f t="shared" si="24"/>
        <v>7</v>
      </c>
    </row>
    <row r="93" spans="1:78" s="3" customFormat="1">
      <c r="A93" s="3" t="s">
        <v>963</v>
      </c>
      <c r="B93" s="6">
        <v>40528</v>
      </c>
      <c r="C93" s="3">
        <v>2010</v>
      </c>
      <c r="D93" s="3">
        <v>2012</v>
      </c>
      <c r="E93" s="3" t="s">
        <v>964</v>
      </c>
      <c r="F93" s="3">
        <v>41135</v>
      </c>
      <c r="G93" s="3">
        <v>607</v>
      </c>
      <c r="H93" s="3" t="s">
        <v>154</v>
      </c>
      <c r="I93" s="3" t="s">
        <v>965</v>
      </c>
      <c r="J93" s="3" t="s">
        <v>156</v>
      </c>
      <c r="K93" s="3" t="s">
        <v>67</v>
      </c>
      <c r="L93" s="3" t="s">
        <v>124</v>
      </c>
      <c r="M93" s="3">
        <v>1</v>
      </c>
      <c r="N93" s="3" t="s">
        <v>69</v>
      </c>
      <c r="O93" s="3" t="s">
        <v>197</v>
      </c>
      <c r="P93" s="3" t="s">
        <v>99</v>
      </c>
      <c r="Q93" s="3" t="s">
        <v>71</v>
      </c>
      <c r="R93" s="3" t="s">
        <v>71</v>
      </c>
      <c r="S93" s="3" t="s">
        <v>71</v>
      </c>
      <c r="T93" s="3" t="s">
        <v>2438</v>
      </c>
      <c r="U93" s="3" t="s">
        <v>751</v>
      </c>
      <c r="V93" s="3" t="s">
        <v>966</v>
      </c>
      <c r="W93" s="3" t="s">
        <v>71</v>
      </c>
      <c r="X93" s="3" t="s">
        <v>612</v>
      </c>
      <c r="Y93" s="3" t="s">
        <v>80</v>
      </c>
      <c r="Z93" s="3">
        <v>5</v>
      </c>
      <c r="AA93" s="3">
        <v>0</v>
      </c>
      <c r="AB93" s="3">
        <v>0</v>
      </c>
      <c r="AC93" s="3">
        <v>2</v>
      </c>
      <c r="AD93" s="3">
        <v>1</v>
      </c>
      <c r="AE93" s="3">
        <v>0</v>
      </c>
      <c r="AF93" s="3">
        <f t="shared" si="13"/>
        <v>5</v>
      </c>
      <c r="AG93" s="3" t="s">
        <v>78</v>
      </c>
      <c r="AH93" s="3" t="s">
        <v>79</v>
      </c>
      <c r="AI93" s="3" t="s">
        <v>81</v>
      </c>
      <c r="AJ93" s="3" t="s">
        <v>82</v>
      </c>
      <c r="AK93" s="3" t="s">
        <v>95</v>
      </c>
      <c r="AU93" s="2">
        <f t="shared" si="15"/>
        <v>5</v>
      </c>
      <c r="AV93" s="2" t="s">
        <v>84</v>
      </c>
      <c r="AW93" s="2">
        <v>2</v>
      </c>
      <c r="AX93" s="2" t="s">
        <v>80</v>
      </c>
      <c r="AY93" s="2" t="s">
        <v>107</v>
      </c>
      <c r="AZ93" s="2"/>
      <c r="BA93" s="2">
        <f t="shared" si="16"/>
        <v>8</v>
      </c>
      <c r="BB93" s="2" t="s">
        <v>76</v>
      </c>
      <c r="BC93" s="2"/>
      <c r="BD93" s="2"/>
      <c r="BE93" s="2"/>
      <c r="BF93" s="2"/>
      <c r="BG93" s="2"/>
      <c r="BH93" s="2"/>
      <c r="BI93" s="2"/>
      <c r="BJ93" s="2"/>
      <c r="BK93" s="2" t="s">
        <v>95</v>
      </c>
      <c r="BL93" s="2"/>
      <c r="BM93" s="2"/>
      <c r="BN93" s="2"/>
      <c r="BO93" s="2"/>
      <c r="BP93" s="2"/>
      <c r="BQ93" s="2"/>
      <c r="BR93" s="2">
        <f t="shared" si="14"/>
        <v>0</v>
      </c>
      <c r="BS93" s="2">
        <f t="shared" si="17"/>
        <v>1</v>
      </c>
      <c r="BT93" s="2">
        <f t="shared" si="18"/>
        <v>1</v>
      </c>
      <c r="BU93" s="2">
        <f t="shared" si="19"/>
        <v>1</v>
      </c>
      <c r="BV93" s="2">
        <f t="shared" si="20"/>
        <v>1</v>
      </c>
      <c r="BW93" s="2">
        <f t="shared" si="21"/>
        <v>1</v>
      </c>
      <c r="BX93" s="2">
        <f t="shared" si="22"/>
        <v>1</v>
      </c>
      <c r="BY93" s="2">
        <f t="shared" si="23"/>
        <v>1</v>
      </c>
      <c r="BZ93" s="2">
        <f t="shared" si="24"/>
        <v>7</v>
      </c>
    </row>
    <row r="94" spans="1:78" s="3" customFormat="1" ht="12.75" customHeight="1">
      <c r="A94" s="3" t="s">
        <v>1460</v>
      </c>
      <c r="B94" s="6">
        <v>39017</v>
      </c>
      <c r="C94" s="3">
        <v>2006</v>
      </c>
      <c r="D94" s="3">
        <v>2008</v>
      </c>
      <c r="E94" s="3" t="s">
        <v>1461</v>
      </c>
      <c r="F94" s="3">
        <v>39695</v>
      </c>
      <c r="G94" s="3">
        <v>678</v>
      </c>
      <c r="H94" s="3" t="s">
        <v>282</v>
      </c>
      <c r="I94" s="3" t="s">
        <v>1462</v>
      </c>
      <c r="J94" s="3" t="s">
        <v>144</v>
      </c>
      <c r="K94" s="3" t="s">
        <v>67</v>
      </c>
      <c r="L94" s="3" t="s">
        <v>68</v>
      </c>
      <c r="M94" s="3">
        <v>1</v>
      </c>
      <c r="N94" s="3" t="s">
        <v>709</v>
      </c>
      <c r="O94" s="3" t="s">
        <v>88</v>
      </c>
      <c r="P94" s="3" t="s">
        <v>99</v>
      </c>
      <c r="Q94" s="3" t="s">
        <v>1375</v>
      </c>
      <c r="R94" s="3" t="s">
        <v>634</v>
      </c>
      <c r="S94" s="3" t="s">
        <v>579</v>
      </c>
      <c r="T94" s="3" t="s">
        <v>390</v>
      </c>
      <c r="U94" s="3" t="s">
        <v>1463</v>
      </c>
      <c r="V94" s="3" t="s">
        <v>1464</v>
      </c>
      <c r="W94" s="3" t="s">
        <v>71</v>
      </c>
      <c r="X94" s="3" t="s">
        <v>612</v>
      </c>
      <c r="Y94" s="3" t="s">
        <v>77</v>
      </c>
      <c r="Z94" s="3">
        <v>7</v>
      </c>
      <c r="AA94" s="3">
        <v>0</v>
      </c>
      <c r="AB94" s="3">
        <v>0</v>
      </c>
      <c r="AC94" s="3">
        <v>0</v>
      </c>
      <c r="AD94" s="3">
        <v>0</v>
      </c>
      <c r="AE94" s="3">
        <v>0</v>
      </c>
      <c r="AF94" s="3">
        <f t="shared" si="13"/>
        <v>7</v>
      </c>
      <c r="AG94" s="3" t="s">
        <v>77</v>
      </c>
      <c r="AH94" s="3" t="s">
        <v>79</v>
      </c>
      <c r="AI94" s="3" t="s">
        <v>781</v>
      </c>
      <c r="AJ94" s="3" t="s">
        <v>80</v>
      </c>
      <c r="AK94" s="3" t="s">
        <v>81</v>
      </c>
      <c r="AL94" s="3" t="s">
        <v>180</v>
      </c>
      <c r="AM94" s="3" t="s">
        <v>733</v>
      </c>
      <c r="AU94" s="2">
        <f t="shared" si="15"/>
        <v>7</v>
      </c>
      <c r="AV94" s="2" t="s">
        <v>76</v>
      </c>
      <c r="AW94" s="2"/>
      <c r="AX94" s="2"/>
      <c r="AY94" s="2"/>
      <c r="AZ94" s="2"/>
      <c r="BA94" s="2">
        <f t="shared" si="16"/>
        <v>7</v>
      </c>
      <c r="BB94" s="2" t="s">
        <v>76</v>
      </c>
      <c r="BC94" s="2"/>
      <c r="BD94" s="2"/>
      <c r="BE94" s="2"/>
      <c r="BF94" s="2"/>
      <c r="BG94" s="2"/>
      <c r="BH94" s="2"/>
      <c r="BI94" s="2"/>
      <c r="BJ94" s="2"/>
      <c r="BK94" s="2" t="s">
        <v>180</v>
      </c>
      <c r="BL94" s="2" t="s">
        <v>733</v>
      </c>
      <c r="BM94" s="2"/>
      <c r="BN94" s="2"/>
      <c r="BO94" s="2"/>
      <c r="BP94" s="2"/>
      <c r="BQ94" s="2"/>
      <c r="BR94" s="2">
        <f t="shared" si="14"/>
        <v>1</v>
      </c>
      <c r="BS94" s="2">
        <f t="shared" si="17"/>
        <v>1</v>
      </c>
      <c r="BT94" s="2">
        <f t="shared" si="18"/>
        <v>1</v>
      </c>
      <c r="BU94" s="2">
        <f t="shared" si="19"/>
        <v>1</v>
      </c>
      <c r="BV94" s="2">
        <f t="shared" si="20"/>
        <v>1</v>
      </c>
      <c r="BW94" s="2">
        <f t="shared" si="21"/>
        <v>1</v>
      </c>
      <c r="BX94" s="2">
        <f t="shared" si="22"/>
        <v>1</v>
      </c>
      <c r="BY94" s="2">
        <f t="shared" si="23"/>
        <v>1</v>
      </c>
      <c r="BZ94" s="2">
        <f t="shared" si="24"/>
        <v>7</v>
      </c>
    </row>
    <row r="95" spans="1:78" s="3" customFormat="1" ht="12.75" customHeight="1">
      <c r="A95" s="3" t="s">
        <v>987</v>
      </c>
      <c r="B95" s="6">
        <v>40220</v>
      </c>
      <c r="C95" s="3">
        <v>2010</v>
      </c>
      <c r="D95" s="3">
        <v>2012</v>
      </c>
      <c r="E95" s="3" t="s">
        <v>988</v>
      </c>
      <c r="F95" s="3">
        <v>41059</v>
      </c>
      <c r="G95" s="3">
        <v>839</v>
      </c>
      <c r="H95" s="3" t="s">
        <v>116</v>
      </c>
      <c r="I95" s="3" t="s">
        <v>989</v>
      </c>
      <c r="J95" s="3" t="s">
        <v>66</v>
      </c>
      <c r="K95" s="3" t="s">
        <v>67</v>
      </c>
      <c r="L95" s="3" t="s">
        <v>71</v>
      </c>
      <c r="M95" s="3">
        <v>1</v>
      </c>
      <c r="N95" s="3" t="s">
        <v>71</v>
      </c>
      <c r="O95" s="3" t="s">
        <v>71</v>
      </c>
      <c r="P95" s="3" t="s">
        <v>71</v>
      </c>
      <c r="Q95" s="3" t="s">
        <v>71</v>
      </c>
      <c r="R95" s="3" t="s">
        <v>71</v>
      </c>
      <c r="S95" s="3" t="s">
        <v>71</v>
      </c>
      <c r="T95" s="3" t="s">
        <v>2438</v>
      </c>
      <c r="U95" s="3" t="s">
        <v>990</v>
      </c>
      <c r="V95" s="3" t="s">
        <v>267</v>
      </c>
      <c r="W95" s="3" t="s">
        <v>71</v>
      </c>
      <c r="X95" s="3" t="s">
        <v>612</v>
      </c>
      <c r="Y95" s="3" t="s">
        <v>77</v>
      </c>
      <c r="Z95" s="3">
        <v>0</v>
      </c>
      <c r="AA95" s="3">
        <v>7</v>
      </c>
      <c r="AB95" s="3">
        <v>0</v>
      </c>
      <c r="AC95" s="3">
        <v>0</v>
      </c>
      <c r="AD95" s="3">
        <v>0</v>
      </c>
      <c r="AE95" s="3">
        <v>0</v>
      </c>
      <c r="AF95" s="3">
        <f t="shared" si="13"/>
        <v>7</v>
      </c>
      <c r="AN95" s="3" t="s">
        <v>81</v>
      </c>
      <c r="AO95" s="3" t="s">
        <v>77</v>
      </c>
      <c r="AP95" s="3" t="s">
        <v>80</v>
      </c>
      <c r="AQ95" s="3" t="s">
        <v>107</v>
      </c>
      <c r="AR95" s="3" t="s">
        <v>78</v>
      </c>
      <c r="AS95" s="3" t="s">
        <v>79</v>
      </c>
      <c r="AT95" s="3" t="s">
        <v>82</v>
      </c>
      <c r="AU95" s="2">
        <f t="shared" si="15"/>
        <v>7</v>
      </c>
      <c r="AV95" s="2" t="s">
        <v>76</v>
      </c>
      <c r="AW95" s="2"/>
      <c r="AX95" s="2"/>
      <c r="AY95" s="2"/>
      <c r="AZ95" s="2"/>
      <c r="BA95" s="2">
        <f t="shared" si="16"/>
        <v>7</v>
      </c>
      <c r="BB95" s="2" t="s">
        <v>76</v>
      </c>
      <c r="BC95" s="2"/>
      <c r="BD95" s="2"/>
      <c r="BE95" s="2"/>
      <c r="BF95" s="2"/>
      <c r="BG95" s="2"/>
      <c r="BH95" s="2"/>
      <c r="BI95" s="2"/>
      <c r="BJ95" s="2"/>
      <c r="BK95" s="2"/>
      <c r="BL95" s="2"/>
      <c r="BM95" s="2"/>
      <c r="BN95" s="2"/>
      <c r="BO95" s="2"/>
      <c r="BP95" s="2"/>
      <c r="BQ95" s="2"/>
      <c r="BR95" s="2">
        <f t="shared" si="14"/>
        <v>1</v>
      </c>
      <c r="BS95" s="2">
        <f t="shared" si="17"/>
        <v>1</v>
      </c>
      <c r="BT95" s="2">
        <f t="shared" si="18"/>
        <v>1</v>
      </c>
      <c r="BU95" s="2">
        <f t="shared" si="19"/>
        <v>1</v>
      </c>
      <c r="BV95" s="2">
        <f t="shared" si="20"/>
        <v>1</v>
      </c>
      <c r="BW95" s="2">
        <f t="shared" si="21"/>
        <v>1</v>
      </c>
      <c r="BX95" s="2">
        <f t="shared" si="22"/>
        <v>1</v>
      </c>
      <c r="BY95" s="2">
        <f t="shared" si="23"/>
        <v>1</v>
      </c>
      <c r="BZ95" s="2">
        <f t="shared" si="24"/>
        <v>7</v>
      </c>
    </row>
    <row r="96" spans="1:78" s="3" customFormat="1" ht="12.75" customHeight="1">
      <c r="A96" s="3" t="s">
        <v>597</v>
      </c>
      <c r="B96" s="6">
        <v>41822</v>
      </c>
      <c r="C96" s="3">
        <v>2015</v>
      </c>
      <c r="D96" s="3">
        <v>2015</v>
      </c>
      <c r="E96" s="3" t="s">
        <v>598</v>
      </c>
      <c r="F96" s="3">
        <v>42011</v>
      </c>
      <c r="G96" s="3">
        <v>189</v>
      </c>
      <c r="H96" s="3" t="s">
        <v>163</v>
      </c>
      <c r="I96" s="3" t="s">
        <v>599</v>
      </c>
      <c r="J96" s="3" t="s">
        <v>66</v>
      </c>
      <c r="K96" s="3" t="s">
        <v>67</v>
      </c>
      <c r="L96" s="3" t="s">
        <v>124</v>
      </c>
      <c r="M96" s="3">
        <v>1</v>
      </c>
      <c r="N96" s="3" t="s">
        <v>71</v>
      </c>
      <c r="O96" s="3" t="s">
        <v>197</v>
      </c>
      <c r="P96" s="3" t="s">
        <v>99</v>
      </c>
      <c r="Q96" s="3" t="s">
        <v>71</v>
      </c>
      <c r="R96" s="3" t="s">
        <v>71</v>
      </c>
      <c r="S96" s="3" t="s">
        <v>71</v>
      </c>
      <c r="T96" s="3" t="s">
        <v>334</v>
      </c>
      <c r="U96" s="3" t="s">
        <v>600</v>
      </c>
      <c r="V96" s="3" t="s">
        <v>267</v>
      </c>
      <c r="W96" s="3" t="s">
        <v>71</v>
      </c>
      <c r="X96" s="3" t="s">
        <v>612</v>
      </c>
      <c r="Y96" s="3" t="s">
        <v>80</v>
      </c>
      <c r="Z96" s="3">
        <v>0</v>
      </c>
      <c r="AA96" s="3">
        <v>7</v>
      </c>
      <c r="AB96" s="3">
        <v>0</v>
      </c>
      <c r="AC96" s="3">
        <v>0</v>
      </c>
      <c r="AD96" s="3">
        <v>0</v>
      </c>
      <c r="AE96" s="3">
        <v>0</v>
      </c>
      <c r="AF96" s="3">
        <f t="shared" si="13"/>
        <v>7</v>
      </c>
      <c r="AN96" s="3" t="s">
        <v>147</v>
      </c>
      <c r="AO96" s="3" t="s">
        <v>78</v>
      </c>
      <c r="AP96" s="3" t="s">
        <v>82</v>
      </c>
      <c r="AQ96" s="3" t="s">
        <v>80</v>
      </c>
      <c r="AR96" s="3" t="s">
        <v>180</v>
      </c>
      <c r="AS96" s="3" t="s">
        <v>120</v>
      </c>
      <c r="AT96" s="3" t="s">
        <v>247</v>
      </c>
      <c r="AU96" s="2">
        <f t="shared" si="15"/>
        <v>7</v>
      </c>
      <c r="AV96" s="2" t="s">
        <v>76</v>
      </c>
      <c r="AW96" s="2"/>
      <c r="AX96" s="2"/>
      <c r="AY96" s="2"/>
      <c r="AZ96" s="2"/>
      <c r="BA96" s="2">
        <f t="shared" si="16"/>
        <v>7</v>
      </c>
      <c r="BB96" s="2" t="s">
        <v>76</v>
      </c>
      <c r="BC96" s="2"/>
      <c r="BD96" s="2"/>
      <c r="BE96" s="2"/>
      <c r="BF96" s="2"/>
      <c r="BG96" s="2"/>
      <c r="BH96" s="2"/>
      <c r="BI96" s="2"/>
      <c r="BJ96" s="2"/>
      <c r="BK96" s="2" t="s">
        <v>247</v>
      </c>
      <c r="BL96" s="2" t="s">
        <v>180</v>
      </c>
      <c r="BM96" s="2" t="s">
        <v>120</v>
      </c>
      <c r="BN96" s="2"/>
      <c r="BO96" s="2"/>
      <c r="BP96" s="2"/>
      <c r="BQ96" s="2"/>
      <c r="BR96" s="2">
        <f t="shared" si="14"/>
        <v>1</v>
      </c>
      <c r="BS96" s="2">
        <f t="shared" si="17"/>
        <v>1</v>
      </c>
      <c r="BT96" s="2">
        <f t="shared" si="18"/>
        <v>1</v>
      </c>
      <c r="BU96" s="2">
        <f t="shared" si="19"/>
        <v>1</v>
      </c>
      <c r="BV96" s="2">
        <f t="shared" si="20"/>
        <v>1</v>
      </c>
      <c r="BW96" s="2">
        <f t="shared" si="21"/>
        <v>1</v>
      </c>
      <c r="BX96" s="2">
        <f t="shared" si="22"/>
        <v>1</v>
      </c>
      <c r="BY96" s="2">
        <f t="shared" si="23"/>
        <v>1</v>
      </c>
      <c r="BZ96" s="2">
        <f t="shared" si="24"/>
        <v>7</v>
      </c>
    </row>
    <row r="97" spans="1:78" s="3" customFormat="1" ht="12.75" customHeight="1">
      <c r="A97" s="3" t="s">
        <v>1017</v>
      </c>
      <c r="B97" s="6">
        <v>40584</v>
      </c>
      <c r="C97" s="3">
        <v>2011</v>
      </c>
      <c r="D97" s="3">
        <v>2012</v>
      </c>
      <c r="E97" s="3" t="s">
        <v>1018</v>
      </c>
      <c r="F97" s="3">
        <v>41135</v>
      </c>
      <c r="G97" s="3">
        <v>551</v>
      </c>
      <c r="H97" s="3" t="s">
        <v>362</v>
      </c>
      <c r="I97" s="3" t="s">
        <v>1019</v>
      </c>
      <c r="J97" s="3" t="s">
        <v>66</v>
      </c>
      <c r="K97" s="3" t="s">
        <v>67</v>
      </c>
      <c r="L97" s="3" t="s">
        <v>71</v>
      </c>
      <c r="M97" s="3">
        <v>1</v>
      </c>
      <c r="N97" s="3" t="s">
        <v>71</v>
      </c>
      <c r="O97" s="3" t="s">
        <v>71</v>
      </c>
      <c r="P97" s="3" t="s">
        <v>71</v>
      </c>
      <c r="Q97" s="3" t="s">
        <v>71</v>
      </c>
      <c r="R97" s="3" t="s">
        <v>71</v>
      </c>
      <c r="S97" s="3" t="s">
        <v>71</v>
      </c>
      <c r="T97" s="3" t="s">
        <v>2438</v>
      </c>
      <c r="U97" s="3" t="s">
        <v>1020</v>
      </c>
      <c r="V97" s="3" t="s">
        <v>1021</v>
      </c>
      <c r="W97" s="3" t="s">
        <v>71</v>
      </c>
      <c r="X97" s="3" t="s">
        <v>612</v>
      </c>
      <c r="Y97" s="3" t="s">
        <v>80</v>
      </c>
      <c r="Z97" s="3">
        <v>0</v>
      </c>
      <c r="AA97" s="3">
        <v>7</v>
      </c>
      <c r="AB97" s="3">
        <v>0</v>
      </c>
      <c r="AC97" s="3">
        <v>0</v>
      </c>
      <c r="AD97" s="3">
        <v>0</v>
      </c>
      <c r="AE97" s="3">
        <v>0</v>
      </c>
      <c r="AF97" s="3">
        <f t="shared" si="13"/>
        <v>7</v>
      </c>
      <c r="AN97" s="3" t="s">
        <v>82</v>
      </c>
      <c r="AO97" s="3" t="s">
        <v>80</v>
      </c>
      <c r="AP97" s="3" t="s">
        <v>79</v>
      </c>
      <c r="AQ97" s="3" t="s">
        <v>107</v>
      </c>
      <c r="AR97" s="3" t="s">
        <v>81</v>
      </c>
      <c r="AS97" s="3" t="s">
        <v>78</v>
      </c>
      <c r="AT97" s="3" t="s">
        <v>95</v>
      </c>
      <c r="AU97" s="2">
        <f t="shared" si="15"/>
        <v>7</v>
      </c>
      <c r="AV97" s="2" t="s">
        <v>76</v>
      </c>
      <c r="AW97" s="2"/>
      <c r="AX97" s="2"/>
      <c r="AY97" s="2"/>
      <c r="AZ97" s="2"/>
      <c r="BA97" s="2">
        <f t="shared" si="16"/>
        <v>7</v>
      </c>
      <c r="BB97" s="2" t="s">
        <v>76</v>
      </c>
      <c r="BC97" s="2"/>
      <c r="BD97" s="2"/>
      <c r="BE97" s="2"/>
      <c r="BF97" s="2"/>
      <c r="BG97" s="2"/>
      <c r="BH97" s="2"/>
      <c r="BI97" s="2"/>
      <c r="BJ97" s="2"/>
      <c r="BK97" s="2" t="s">
        <v>95</v>
      </c>
      <c r="BL97" s="2"/>
      <c r="BM97" s="2"/>
      <c r="BN97" s="2"/>
      <c r="BO97" s="2"/>
      <c r="BP97" s="2"/>
      <c r="BQ97" s="2"/>
      <c r="BR97" s="2">
        <f t="shared" si="14"/>
        <v>1</v>
      </c>
      <c r="BS97" s="2">
        <f t="shared" si="17"/>
        <v>1</v>
      </c>
      <c r="BT97" s="2">
        <f t="shared" si="18"/>
        <v>1</v>
      </c>
      <c r="BU97" s="2">
        <f t="shared" si="19"/>
        <v>1</v>
      </c>
      <c r="BV97" s="2">
        <f t="shared" si="20"/>
        <v>1</v>
      </c>
      <c r="BW97" s="2">
        <f t="shared" si="21"/>
        <v>1</v>
      </c>
      <c r="BX97" s="2">
        <f t="shared" si="22"/>
        <v>1</v>
      </c>
      <c r="BY97" s="2">
        <f t="shared" si="23"/>
        <v>1</v>
      </c>
      <c r="BZ97" s="2">
        <f t="shared" si="24"/>
        <v>7</v>
      </c>
    </row>
    <row r="98" spans="1:78" s="3" customFormat="1" ht="12.75" customHeight="1">
      <c r="A98" s="3" t="s">
        <v>673</v>
      </c>
      <c r="B98" s="6">
        <v>42103</v>
      </c>
      <c r="C98" s="3">
        <v>2015</v>
      </c>
      <c r="D98" s="3">
        <v>2015</v>
      </c>
      <c r="E98" s="3" t="s">
        <v>674</v>
      </c>
      <c r="F98" s="3">
        <v>42242</v>
      </c>
      <c r="G98" s="3">
        <v>139</v>
      </c>
      <c r="H98" s="3" t="s">
        <v>154</v>
      </c>
      <c r="I98" s="3" t="s">
        <v>675</v>
      </c>
      <c r="J98" s="3" t="s">
        <v>66</v>
      </c>
      <c r="K98" s="3" t="s">
        <v>67</v>
      </c>
      <c r="L98" s="3" t="s">
        <v>68</v>
      </c>
      <c r="M98" s="3">
        <v>2</v>
      </c>
      <c r="N98" s="3" t="s">
        <v>69</v>
      </c>
      <c r="O98" s="3" t="s">
        <v>88</v>
      </c>
      <c r="P98" s="3" t="s">
        <v>99</v>
      </c>
      <c r="Q98" s="3" t="s">
        <v>89</v>
      </c>
      <c r="R98" s="3" t="s">
        <v>71</v>
      </c>
      <c r="S98" s="3" t="s">
        <v>579</v>
      </c>
      <c r="T98" s="3" t="s">
        <v>2438</v>
      </c>
      <c r="U98" s="3" t="s">
        <v>676</v>
      </c>
      <c r="V98" s="3" t="s">
        <v>677</v>
      </c>
      <c r="W98" s="3" t="s">
        <v>71</v>
      </c>
      <c r="X98" s="3" t="s">
        <v>612</v>
      </c>
      <c r="Y98" s="3" t="s">
        <v>80</v>
      </c>
      <c r="Z98" s="3">
        <v>0</v>
      </c>
      <c r="AA98" s="3">
        <v>7</v>
      </c>
      <c r="AB98" s="3">
        <v>0</v>
      </c>
      <c r="AC98" s="3">
        <v>0</v>
      </c>
      <c r="AD98" s="3">
        <v>0</v>
      </c>
      <c r="AE98" s="3">
        <v>1</v>
      </c>
      <c r="AF98" s="3">
        <f t="shared" si="13"/>
        <v>7</v>
      </c>
      <c r="AN98" s="3" t="s">
        <v>81</v>
      </c>
      <c r="AO98" s="3" t="s">
        <v>80</v>
      </c>
      <c r="AP98" s="3" t="s">
        <v>147</v>
      </c>
      <c r="AQ98" s="3" t="s">
        <v>371</v>
      </c>
      <c r="AR98" s="3" t="s">
        <v>108</v>
      </c>
      <c r="AS98" s="3" t="s">
        <v>78</v>
      </c>
      <c r="AT98" s="3" t="s">
        <v>82</v>
      </c>
      <c r="AU98" s="2">
        <f t="shared" si="15"/>
        <v>7</v>
      </c>
      <c r="AV98" s="2" t="s">
        <v>76</v>
      </c>
      <c r="AW98" s="2"/>
      <c r="AX98" s="2"/>
      <c r="AY98" s="2"/>
      <c r="AZ98" s="2"/>
      <c r="BA98" s="2">
        <f t="shared" si="16"/>
        <v>7</v>
      </c>
      <c r="BB98" s="2" t="s">
        <v>84</v>
      </c>
      <c r="BC98" s="2">
        <v>1</v>
      </c>
      <c r="BD98" s="2" t="s">
        <v>81</v>
      </c>
      <c r="BE98" s="2"/>
      <c r="BF98" s="2"/>
      <c r="BG98" s="2"/>
      <c r="BH98" s="2"/>
      <c r="BI98" s="2"/>
      <c r="BJ98" s="2"/>
      <c r="BK98" s="2" t="s">
        <v>371</v>
      </c>
      <c r="BL98" s="2"/>
      <c r="BM98" s="2"/>
      <c r="BN98" s="2"/>
      <c r="BO98" s="2"/>
      <c r="BP98" s="2"/>
      <c r="BQ98" s="2"/>
      <c r="BR98" s="2">
        <f t="shared" si="14"/>
        <v>1</v>
      </c>
      <c r="BS98" s="2">
        <f t="shared" si="17"/>
        <v>1</v>
      </c>
      <c r="BT98" s="2">
        <f t="shared" ref="BT98:BT109" si="25">+IF(OR(BL98=$AH98,BL98=$AI98,BL98=$AJ98,BL98=$AK98,BL98=$AL98,BL98=$AM98,BL98=$AN98,BL98=$AO98,BL98=$AP98,BL98=$AQ98,BL98=$AR98,BL98=$AS98,BL98=$AT98,BL98=$AG98),1,0)</f>
        <v>1</v>
      </c>
      <c r="BU98" s="2">
        <f t="shared" ref="BU98:BU109" si="26">+IF(OR(BM98=$AH98,BM98=$AI98,BM98=$AJ98,BM98=$AK98,BM98=$AL98,BM98=$AM98,BM98=$AN98,BM98=$AO98,BM98=$AP98,BM98=$AQ98,BM98=$AR98,BM98=$AS98,BM98=$AT98,BM98=$AG98),1,0)</f>
        <v>1</v>
      </c>
      <c r="BV98" s="2">
        <f t="shared" ref="BV98:BV109" si="27">+IF(OR(BN98=$AH98,BN98=$AI98,BN98=$AJ98,BN98=$AK98,BN98=$AL98,BN98=$AM98,BN98=$AN98,BN98=$AO98,BN98=$AP98,BN98=$AQ98,BN98=$AR98,BN98=$AS98,BN98=$AT98,BN98=$AG98),1,0)</f>
        <v>1</v>
      </c>
      <c r="BW98" s="2">
        <f t="shared" ref="BW98:BW109" si="28">+IF(OR(BO98=$AH98,BO98=$AI98,BO98=$AJ98,BO98=$AK98,BO98=$AL98,BO98=$AM98,BO98=$AN98,BO98=$AO98,BO98=$AP98,BO98=$AQ98,BO98=$AR98,BO98=$AS98,BO98=$AT98,BO98=$AG98),1,0)</f>
        <v>1</v>
      </c>
      <c r="BX98" s="2">
        <f t="shared" ref="BX98:BX109" si="29">+IF(OR(BP98=$AH98,BP98=$AI98,BP98=$AJ98,BP98=$AK98,BP98=$AL98,BP98=$AM98,BP98=$AN98,BP98=$AO98,BP98=$AP98,BP98=$AQ98,BP98=$AR98,BP98=$AS98,BP98=$AT98,BP98=$AG98),1,0)</f>
        <v>1</v>
      </c>
      <c r="BY98" s="2">
        <f t="shared" ref="BY98:BY109" si="30">+IF(OR(BQ98=$AH98,BQ98=$AI98,BQ98=$AJ98,BQ98=$AK98,BQ98=$AL98,BQ98=$AM98,BQ98=$AN98,BQ98=$AO98,BQ98=$AP98,BQ98=$AQ98,BQ98=$AR98,BQ98=$AS98,BQ98=$AT98,BQ98=$AG98),1,0)</f>
        <v>1</v>
      </c>
      <c r="BZ98" s="2">
        <f t="shared" si="24"/>
        <v>7</v>
      </c>
    </row>
    <row r="99" spans="1:78" s="3" customFormat="1" ht="12.75" customHeight="1">
      <c r="A99" s="3" t="s">
        <v>2067</v>
      </c>
      <c r="B99" s="6">
        <v>39156</v>
      </c>
      <c r="C99" s="3">
        <v>2007</v>
      </c>
      <c r="D99" s="3">
        <v>2007</v>
      </c>
      <c r="E99" s="3" t="s">
        <v>2068</v>
      </c>
      <c r="F99" s="3">
        <v>39416</v>
      </c>
      <c r="G99" s="3">
        <v>260</v>
      </c>
      <c r="H99" s="3" t="s">
        <v>282</v>
      </c>
      <c r="I99" s="3" t="s">
        <v>270</v>
      </c>
      <c r="J99" s="3" t="s">
        <v>66</v>
      </c>
      <c r="K99" s="3" t="s">
        <v>67</v>
      </c>
      <c r="L99" s="3" t="s">
        <v>68</v>
      </c>
      <c r="M99" s="3">
        <v>2</v>
      </c>
      <c r="N99" s="3" t="s">
        <v>69</v>
      </c>
      <c r="O99" s="3" t="s">
        <v>88</v>
      </c>
      <c r="P99" s="3" t="s">
        <v>99</v>
      </c>
      <c r="Q99" s="3" t="s">
        <v>89</v>
      </c>
      <c r="R99" s="3" t="s">
        <v>2069</v>
      </c>
      <c r="S99" s="3" t="s">
        <v>579</v>
      </c>
      <c r="T99" s="3" t="s">
        <v>390</v>
      </c>
      <c r="U99" s="3" t="s">
        <v>2070</v>
      </c>
      <c r="V99" s="3" t="s">
        <v>267</v>
      </c>
      <c r="W99" s="3" t="s">
        <v>71</v>
      </c>
      <c r="X99" s="3" t="s">
        <v>612</v>
      </c>
      <c r="Y99" s="3" t="s">
        <v>77</v>
      </c>
      <c r="Z99" s="3">
        <v>0</v>
      </c>
      <c r="AA99" s="3">
        <v>7</v>
      </c>
      <c r="AB99" s="3">
        <v>0</v>
      </c>
      <c r="AC99" s="3">
        <v>0</v>
      </c>
      <c r="AD99" s="3">
        <v>0</v>
      </c>
      <c r="AE99" s="3">
        <v>0</v>
      </c>
      <c r="AF99" s="3">
        <f t="shared" si="13"/>
        <v>7</v>
      </c>
      <c r="AN99" s="3" t="s">
        <v>77</v>
      </c>
      <c r="AO99" s="3" t="s">
        <v>79</v>
      </c>
      <c r="AP99" s="3" t="s">
        <v>107</v>
      </c>
      <c r="AQ99" s="3" t="s">
        <v>81</v>
      </c>
      <c r="AR99" s="3" t="s">
        <v>180</v>
      </c>
      <c r="AS99" s="3" t="s">
        <v>711</v>
      </c>
      <c r="AT99" s="3" t="s">
        <v>1420</v>
      </c>
      <c r="AU99" s="2">
        <f t="shared" si="15"/>
        <v>7</v>
      </c>
      <c r="AV99" s="2" t="s">
        <v>76</v>
      </c>
      <c r="AW99" s="2"/>
      <c r="AX99" s="2"/>
      <c r="AY99" s="2"/>
      <c r="AZ99" s="2"/>
      <c r="BA99" s="2">
        <f t="shared" si="16"/>
        <v>7</v>
      </c>
      <c r="BB99" s="2" t="s">
        <v>76</v>
      </c>
      <c r="BC99" s="2"/>
      <c r="BD99" s="2"/>
      <c r="BE99" s="2"/>
      <c r="BF99" s="2"/>
      <c r="BG99" s="2"/>
      <c r="BH99" s="2"/>
      <c r="BI99" s="2"/>
      <c r="BJ99" s="2"/>
      <c r="BK99" s="2" t="s">
        <v>180</v>
      </c>
      <c r="BL99" s="2" t="s">
        <v>711</v>
      </c>
      <c r="BM99" s="2" t="s">
        <v>1420</v>
      </c>
      <c r="BN99" s="2"/>
      <c r="BO99" s="2"/>
      <c r="BP99" s="2"/>
      <c r="BQ99" s="2"/>
      <c r="BR99" s="2">
        <f t="shared" si="14"/>
        <v>1</v>
      </c>
      <c r="BS99" s="2">
        <f t="shared" si="17"/>
        <v>1</v>
      </c>
      <c r="BT99" s="2">
        <f t="shared" si="25"/>
        <v>1</v>
      </c>
      <c r="BU99" s="2">
        <f t="shared" si="26"/>
        <v>1</v>
      </c>
      <c r="BV99" s="2">
        <f t="shared" si="27"/>
        <v>1</v>
      </c>
      <c r="BW99" s="2">
        <f t="shared" si="28"/>
        <v>1</v>
      </c>
      <c r="BX99" s="2">
        <f t="shared" si="29"/>
        <v>1</v>
      </c>
      <c r="BY99" s="2">
        <f t="shared" si="30"/>
        <v>1</v>
      </c>
      <c r="BZ99" s="2">
        <f t="shared" si="24"/>
        <v>7</v>
      </c>
    </row>
    <row r="100" spans="1:78" s="3" customFormat="1" ht="12.75" customHeight="1">
      <c r="A100" s="3" t="s">
        <v>1045</v>
      </c>
      <c r="B100" s="6">
        <v>40632</v>
      </c>
      <c r="C100" s="3">
        <v>2011</v>
      </c>
      <c r="D100" s="3">
        <v>2012</v>
      </c>
      <c r="E100" s="3" t="s">
        <v>1046</v>
      </c>
      <c r="F100" s="3">
        <v>41087</v>
      </c>
      <c r="G100" s="3">
        <v>455</v>
      </c>
      <c r="H100" s="3" t="s">
        <v>1047</v>
      </c>
      <c r="I100" s="3" t="s">
        <v>1048</v>
      </c>
      <c r="J100" s="3" t="s">
        <v>144</v>
      </c>
      <c r="K100" s="3" t="s">
        <v>67</v>
      </c>
      <c r="L100" s="3" t="s">
        <v>71</v>
      </c>
      <c r="M100" s="3">
        <v>1</v>
      </c>
      <c r="N100" s="3" t="s">
        <v>71</v>
      </c>
      <c r="O100" s="3" t="s">
        <v>71</v>
      </c>
      <c r="P100" s="3" t="s">
        <v>71</v>
      </c>
      <c r="Q100" s="3" t="s">
        <v>71</v>
      </c>
      <c r="R100" s="3" t="s">
        <v>71</v>
      </c>
      <c r="S100" s="3" t="s">
        <v>71</v>
      </c>
      <c r="T100" s="3" t="s">
        <v>2438</v>
      </c>
      <c r="U100" s="3" t="s">
        <v>1049</v>
      </c>
      <c r="V100" s="3" t="s">
        <v>1050</v>
      </c>
      <c r="W100" s="3" t="s">
        <v>71</v>
      </c>
      <c r="X100" s="3" t="s">
        <v>612</v>
      </c>
      <c r="Y100" s="3" t="s">
        <v>80</v>
      </c>
      <c r="Z100" s="3">
        <v>5</v>
      </c>
      <c r="AA100" s="3">
        <v>2</v>
      </c>
      <c r="AB100" s="3">
        <v>0</v>
      </c>
      <c r="AC100" s="3">
        <v>2</v>
      </c>
      <c r="AD100" s="3">
        <v>0</v>
      </c>
      <c r="AE100" s="3">
        <v>0</v>
      </c>
      <c r="AF100" s="3">
        <f t="shared" si="13"/>
        <v>7</v>
      </c>
      <c r="AG100" s="3" t="s">
        <v>120</v>
      </c>
      <c r="AH100" s="3" t="s">
        <v>80</v>
      </c>
      <c r="AI100" s="3" t="s">
        <v>81</v>
      </c>
      <c r="AJ100" s="3" t="s">
        <v>82</v>
      </c>
      <c r="AK100" s="3" t="s">
        <v>179</v>
      </c>
      <c r="AN100" s="3" t="s">
        <v>78</v>
      </c>
      <c r="AO100" s="3" t="s">
        <v>79</v>
      </c>
      <c r="AU100" s="2">
        <f t="shared" si="15"/>
        <v>7</v>
      </c>
      <c r="AV100" s="2" t="s">
        <v>84</v>
      </c>
      <c r="AW100" s="2">
        <v>1</v>
      </c>
      <c r="AX100" s="2" t="s">
        <v>78</v>
      </c>
      <c r="AY100" s="2" t="s">
        <v>79</v>
      </c>
      <c r="AZ100" s="2"/>
      <c r="BA100" s="2">
        <f t="shared" si="16"/>
        <v>10</v>
      </c>
      <c r="BB100" s="2" t="s">
        <v>76</v>
      </c>
      <c r="BC100" s="2"/>
      <c r="BD100" s="2"/>
      <c r="BE100" s="2"/>
      <c r="BF100" s="2"/>
      <c r="BG100" s="2"/>
      <c r="BH100" s="2"/>
      <c r="BI100" s="2"/>
      <c r="BJ100" s="2"/>
      <c r="BK100" s="2" t="s">
        <v>120</v>
      </c>
      <c r="BL100" s="2" t="s">
        <v>179</v>
      </c>
      <c r="BM100" s="2"/>
      <c r="BN100" s="2"/>
      <c r="BO100" s="2"/>
      <c r="BP100" s="2"/>
      <c r="BQ100" s="2"/>
      <c r="BR100" s="2">
        <f t="shared" si="14"/>
        <v>1</v>
      </c>
      <c r="BS100" s="2">
        <f t="shared" si="17"/>
        <v>1</v>
      </c>
      <c r="BT100" s="2">
        <f t="shared" si="25"/>
        <v>1</v>
      </c>
      <c r="BU100" s="2">
        <f t="shared" si="26"/>
        <v>1</v>
      </c>
      <c r="BV100" s="2">
        <f t="shared" si="27"/>
        <v>1</v>
      </c>
      <c r="BW100" s="2">
        <f t="shared" si="28"/>
        <v>1</v>
      </c>
      <c r="BX100" s="2">
        <f t="shared" si="29"/>
        <v>1</v>
      </c>
      <c r="BY100" s="2">
        <f t="shared" si="30"/>
        <v>1</v>
      </c>
      <c r="BZ100" s="2">
        <f t="shared" si="24"/>
        <v>7</v>
      </c>
    </row>
    <row r="101" spans="1:78" s="3" customFormat="1" ht="12.75" customHeight="1">
      <c r="A101" s="3" t="s">
        <v>2312</v>
      </c>
      <c r="B101" s="6">
        <v>38429</v>
      </c>
      <c r="C101" s="3">
        <v>2005</v>
      </c>
      <c r="D101" s="3">
        <v>2007</v>
      </c>
      <c r="E101" s="3" t="s">
        <v>2313</v>
      </c>
      <c r="F101" s="3">
        <v>39134</v>
      </c>
      <c r="G101" s="3">
        <v>705</v>
      </c>
      <c r="H101" s="3" t="s">
        <v>243</v>
      </c>
      <c r="I101" s="3" t="s">
        <v>1888</v>
      </c>
      <c r="J101" s="3" t="s">
        <v>66</v>
      </c>
      <c r="K101" s="3" t="s">
        <v>67</v>
      </c>
      <c r="L101" s="3" t="s">
        <v>124</v>
      </c>
      <c r="M101" s="3">
        <v>1</v>
      </c>
      <c r="N101" s="3" t="s">
        <v>71</v>
      </c>
      <c r="O101" s="3" t="s">
        <v>125</v>
      </c>
      <c r="P101" s="3" t="s">
        <v>71</v>
      </c>
      <c r="Q101" s="3" t="s">
        <v>71</v>
      </c>
      <c r="R101" s="3" t="s">
        <v>71</v>
      </c>
      <c r="S101" s="3" t="s">
        <v>71</v>
      </c>
      <c r="T101" s="3" t="s">
        <v>73</v>
      </c>
      <c r="U101" s="3" t="s">
        <v>2314</v>
      </c>
      <c r="V101" s="3" t="s">
        <v>2315</v>
      </c>
      <c r="W101" s="3" t="s">
        <v>71</v>
      </c>
      <c r="X101" s="3" t="s">
        <v>612</v>
      </c>
      <c r="Y101" s="3" t="s">
        <v>732</v>
      </c>
      <c r="Z101" s="3">
        <v>0</v>
      </c>
      <c r="AA101" s="3">
        <v>7</v>
      </c>
      <c r="AB101" s="3">
        <v>0</v>
      </c>
      <c r="AC101" s="3">
        <v>0</v>
      </c>
      <c r="AD101" s="3">
        <v>0</v>
      </c>
      <c r="AE101" s="3">
        <v>1</v>
      </c>
      <c r="AF101" s="3">
        <f t="shared" si="13"/>
        <v>7</v>
      </c>
      <c r="AN101" s="3" t="s">
        <v>80</v>
      </c>
      <c r="AO101" s="3" t="s">
        <v>732</v>
      </c>
      <c r="AP101" s="3" t="s">
        <v>613</v>
      </c>
      <c r="AQ101" s="3" t="s">
        <v>81</v>
      </c>
      <c r="AR101" s="3" t="s">
        <v>107</v>
      </c>
      <c r="AS101" s="3" t="s">
        <v>711</v>
      </c>
      <c r="AT101" s="3" t="s">
        <v>95</v>
      </c>
      <c r="AU101" s="2">
        <f t="shared" si="15"/>
        <v>7</v>
      </c>
      <c r="AV101" s="2" t="s">
        <v>76</v>
      </c>
      <c r="AW101" s="2"/>
      <c r="AX101" s="2"/>
      <c r="AY101" s="2"/>
      <c r="AZ101" s="2"/>
      <c r="BA101" s="2">
        <f t="shared" si="16"/>
        <v>7</v>
      </c>
      <c r="BB101" s="2" t="s">
        <v>84</v>
      </c>
      <c r="BC101" s="2">
        <v>1</v>
      </c>
      <c r="BD101" s="2" t="s">
        <v>107</v>
      </c>
      <c r="BE101" s="2"/>
      <c r="BF101" s="2"/>
      <c r="BG101" s="2"/>
      <c r="BH101" s="2"/>
      <c r="BI101" s="2"/>
      <c r="BJ101" s="2"/>
      <c r="BK101" s="2" t="s">
        <v>711</v>
      </c>
      <c r="BL101" s="2" t="s">
        <v>95</v>
      </c>
      <c r="BM101" s="2"/>
      <c r="BN101" s="2"/>
      <c r="BO101" s="2"/>
      <c r="BP101" s="2"/>
      <c r="BQ101" s="2"/>
      <c r="BR101" s="2">
        <f t="shared" si="14"/>
        <v>1</v>
      </c>
      <c r="BS101" s="2">
        <f t="shared" si="17"/>
        <v>1</v>
      </c>
      <c r="BT101" s="2">
        <f t="shared" si="25"/>
        <v>1</v>
      </c>
      <c r="BU101" s="2">
        <f t="shared" si="26"/>
        <v>1</v>
      </c>
      <c r="BV101" s="2">
        <f t="shared" si="27"/>
        <v>1</v>
      </c>
      <c r="BW101" s="2">
        <f t="shared" si="28"/>
        <v>1</v>
      </c>
      <c r="BX101" s="2">
        <f t="shared" si="29"/>
        <v>1</v>
      </c>
      <c r="BY101" s="2">
        <f t="shared" si="30"/>
        <v>1</v>
      </c>
      <c r="BZ101" s="2">
        <f t="shared" si="24"/>
        <v>7</v>
      </c>
    </row>
    <row r="102" spans="1:78" s="3" customFormat="1" ht="12.75" customHeight="1">
      <c r="A102" s="3" t="s">
        <v>1838</v>
      </c>
      <c r="B102" s="6">
        <v>38834</v>
      </c>
      <c r="C102" s="3">
        <v>2006</v>
      </c>
      <c r="D102" s="3">
        <v>2007</v>
      </c>
      <c r="E102" s="3" t="s">
        <v>1839</v>
      </c>
      <c r="F102" s="3">
        <v>39344</v>
      </c>
      <c r="G102" s="3">
        <v>510</v>
      </c>
      <c r="H102" s="3" t="s">
        <v>282</v>
      </c>
      <c r="I102" s="3" t="s">
        <v>1477</v>
      </c>
      <c r="J102" s="3" t="s">
        <v>66</v>
      </c>
      <c r="K102" s="3" t="s">
        <v>67</v>
      </c>
      <c r="L102" s="3" t="s">
        <v>68</v>
      </c>
      <c r="M102" s="3">
        <v>1</v>
      </c>
      <c r="N102" s="3" t="s">
        <v>69</v>
      </c>
      <c r="O102" s="3" t="s">
        <v>88</v>
      </c>
      <c r="P102" s="3" t="s">
        <v>99</v>
      </c>
      <c r="Q102" s="3" t="s">
        <v>71</v>
      </c>
      <c r="R102" s="3" t="s">
        <v>71</v>
      </c>
      <c r="S102" s="3" t="s">
        <v>579</v>
      </c>
      <c r="T102" s="3" t="s">
        <v>390</v>
      </c>
      <c r="U102" s="3" t="s">
        <v>1840</v>
      </c>
      <c r="V102" s="3" t="s">
        <v>267</v>
      </c>
      <c r="W102" s="3" t="s">
        <v>71</v>
      </c>
      <c r="X102" s="3" t="s">
        <v>612</v>
      </c>
      <c r="Y102" s="3" t="s">
        <v>732</v>
      </c>
      <c r="Z102" s="3">
        <v>0</v>
      </c>
      <c r="AA102" s="3">
        <v>7</v>
      </c>
      <c r="AB102" s="3">
        <v>0</v>
      </c>
      <c r="AC102" s="3">
        <v>0</v>
      </c>
      <c r="AD102" s="3">
        <v>0</v>
      </c>
      <c r="AE102" s="3">
        <v>0</v>
      </c>
      <c r="AF102" s="3">
        <f t="shared" si="13"/>
        <v>7</v>
      </c>
      <c r="AN102" s="3" t="s">
        <v>732</v>
      </c>
      <c r="AO102" s="3" t="s">
        <v>77</v>
      </c>
      <c r="AP102" s="3" t="s">
        <v>781</v>
      </c>
      <c r="AQ102" s="3" t="s">
        <v>80</v>
      </c>
      <c r="AR102" s="3" t="s">
        <v>107</v>
      </c>
      <c r="AS102" s="3" t="s">
        <v>79</v>
      </c>
      <c r="AT102" s="3" t="s">
        <v>711</v>
      </c>
      <c r="AU102" s="2">
        <f t="shared" si="15"/>
        <v>7</v>
      </c>
      <c r="AV102" s="2" t="s">
        <v>76</v>
      </c>
      <c r="AW102" s="2"/>
      <c r="AX102" s="2"/>
      <c r="AY102" s="2"/>
      <c r="AZ102" s="2"/>
      <c r="BA102" s="2">
        <f t="shared" si="16"/>
        <v>7</v>
      </c>
      <c r="BB102" s="2" t="s">
        <v>76</v>
      </c>
      <c r="BC102" s="2"/>
      <c r="BD102" s="2"/>
      <c r="BE102" s="2"/>
      <c r="BF102" s="2"/>
      <c r="BG102" s="2"/>
      <c r="BH102" s="2"/>
      <c r="BI102" s="2"/>
      <c r="BJ102" s="2"/>
      <c r="BK102" s="2"/>
      <c r="BL102" s="2"/>
      <c r="BM102" s="2"/>
      <c r="BN102" s="2"/>
      <c r="BO102" s="2"/>
      <c r="BP102" s="2"/>
      <c r="BQ102" s="2"/>
      <c r="BR102" s="2">
        <f t="shared" si="14"/>
        <v>1</v>
      </c>
      <c r="BS102" s="2">
        <f t="shared" si="17"/>
        <v>1</v>
      </c>
      <c r="BT102" s="2">
        <f t="shared" si="25"/>
        <v>1</v>
      </c>
      <c r="BU102" s="2">
        <f t="shared" si="26"/>
        <v>1</v>
      </c>
      <c r="BV102" s="2">
        <f t="shared" si="27"/>
        <v>1</v>
      </c>
      <c r="BW102" s="2">
        <f t="shared" si="28"/>
        <v>1</v>
      </c>
      <c r="BX102" s="2">
        <f t="shared" si="29"/>
        <v>1</v>
      </c>
      <c r="BY102" s="2">
        <f t="shared" si="30"/>
        <v>1</v>
      </c>
      <c r="BZ102" s="2">
        <f t="shared" si="24"/>
        <v>7</v>
      </c>
    </row>
    <row r="103" spans="1:78" s="3" customFormat="1" ht="12.75" customHeight="1">
      <c r="A103" s="3" t="s">
        <v>742</v>
      </c>
      <c r="B103" s="6">
        <v>40239</v>
      </c>
      <c r="C103" s="3">
        <v>2010</v>
      </c>
      <c r="D103" s="3">
        <v>2011</v>
      </c>
      <c r="E103" s="3" t="s">
        <v>743</v>
      </c>
      <c r="F103" s="3">
        <v>40616</v>
      </c>
      <c r="G103" s="3">
        <v>377</v>
      </c>
      <c r="H103" s="3" t="s">
        <v>744</v>
      </c>
      <c r="I103" s="3" t="s">
        <v>745</v>
      </c>
      <c r="J103" s="3" t="s">
        <v>144</v>
      </c>
      <c r="K103" s="3" t="s">
        <v>67</v>
      </c>
      <c r="L103" s="3" t="s">
        <v>68</v>
      </c>
      <c r="M103" s="3">
        <v>2</v>
      </c>
      <c r="N103" s="3" t="s">
        <v>69</v>
      </c>
      <c r="O103" s="3" t="s">
        <v>88</v>
      </c>
      <c r="P103" s="3" t="s">
        <v>509</v>
      </c>
      <c r="Q103" s="3" t="s">
        <v>71</v>
      </c>
      <c r="R103" s="3" t="s">
        <v>71</v>
      </c>
      <c r="S103" s="3" t="s">
        <v>579</v>
      </c>
      <c r="T103" s="3" t="s">
        <v>2438</v>
      </c>
      <c r="U103" s="3" t="s">
        <v>746</v>
      </c>
      <c r="V103" s="3" t="s">
        <v>452</v>
      </c>
      <c r="W103" s="3" t="s">
        <v>71</v>
      </c>
      <c r="X103" s="3" t="s">
        <v>612</v>
      </c>
      <c r="Y103" s="3" t="s">
        <v>77</v>
      </c>
      <c r="Z103" s="3">
        <v>7</v>
      </c>
      <c r="AA103" s="3">
        <v>0</v>
      </c>
      <c r="AB103" s="3">
        <v>0</v>
      </c>
      <c r="AC103" s="3">
        <v>0</v>
      </c>
      <c r="AD103" s="3">
        <v>0</v>
      </c>
      <c r="AE103" s="3">
        <v>0</v>
      </c>
      <c r="AF103" s="3">
        <f t="shared" si="13"/>
        <v>7</v>
      </c>
      <c r="AG103" s="3" t="s">
        <v>79</v>
      </c>
      <c r="AH103" s="3" t="s">
        <v>77</v>
      </c>
      <c r="AI103" s="3" t="s">
        <v>80</v>
      </c>
      <c r="AJ103" s="3" t="s">
        <v>107</v>
      </c>
      <c r="AK103" s="3" t="s">
        <v>81</v>
      </c>
      <c r="AL103" s="3" t="s">
        <v>78</v>
      </c>
      <c r="AM103" s="3" t="s">
        <v>95</v>
      </c>
      <c r="AU103" s="2">
        <f t="shared" si="15"/>
        <v>7</v>
      </c>
      <c r="AV103" s="2" t="s">
        <v>76</v>
      </c>
      <c r="AW103" s="2"/>
      <c r="AX103" s="2"/>
      <c r="AY103" s="2"/>
      <c r="AZ103" s="2"/>
      <c r="BA103" s="2">
        <f t="shared" si="16"/>
        <v>7</v>
      </c>
      <c r="BB103" s="2" t="s">
        <v>76</v>
      </c>
      <c r="BC103" s="2"/>
      <c r="BD103" s="2"/>
      <c r="BE103" s="2"/>
      <c r="BF103" s="2"/>
      <c r="BG103" s="2"/>
      <c r="BH103" s="2"/>
      <c r="BI103" s="2"/>
      <c r="BJ103" s="2"/>
      <c r="BK103" s="2" t="s">
        <v>95</v>
      </c>
      <c r="BL103" s="2"/>
      <c r="BM103" s="2"/>
      <c r="BN103" s="2"/>
      <c r="BO103" s="2"/>
      <c r="BP103" s="2"/>
      <c r="BQ103" s="2"/>
      <c r="BR103" s="2">
        <f t="shared" si="14"/>
        <v>1</v>
      </c>
      <c r="BS103" s="2">
        <f t="shared" si="17"/>
        <v>1</v>
      </c>
      <c r="BT103" s="2">
        <f t="shared" si="25"/>
        <v>1</v>
      </c>
      <c r="BU103" s="2">
        <f t="shared" si="26"/>
        <v>1</v>
      </c>
      <c r="BV103" s="2">
        <f t="shared" si="27"/>
        <v>1</v>
      </c>
      <c r="BW103" s="2">
        <f t="shared" si="28"/>
        <v>1</v>
      </c>
      <c r="BX103" s="2">
        <f t="shared" si="29"/>
        <v>1</v>
      </c>
      <c r="BY103" s="2">
        <f t="shared" si="30"/>
        <v>1</v>
      </c>
      <c r="BZ103" s="2">
        <f t="shared" si="24"/>
        <v>7</v>
      </c>
    </row>
    <row r="104" spans="1:78" s="3" customFormat="1" ht="12.75" customHeight="1">
      <c r="A104" s="3" t="s">
        <v>1548</v>
      </c>
      <c r="B104" s="6">
        <v>39213</v>
      </c>
      <c r="C104" s="3">
        <v>2007</v>
      </c>
      <c r="D104" s="3">
        <v>2009</v>
      </c>
      <c r="E104" s="3" t="s">
        <v>1549</v>
      </c>
      <c r="F104" s="3">
        <v>39953</v>
      </c>
      <c r="G104" s="3">
        <v>740</v>
      </c>
      <c r="H104" s="3" t="s">
        <v>282</v>
      </c>
      <c r="I104" s="3" t="s">
        <v>1550</v>
      </c>
      <c r="J104" s="3" t="s">
        <v>144</v>
      </c>
      <c r="K104" s="3" t="s">
        <v>67</v>
      </c>
      <c r="L104" s="3" t="s">
        <v>68</v>
      </c>
      <c r="M104" s="3">
        <v>1</v>
      </c>
      <c r="N104" s="3" t="s">
        <v>69</v>
      </c>
      <c r="O104" s="3" t="s">
        <v>88</v>
      </c>
      <c r="P104" s="3" t="s">
        <v>99</v>
      </c>
      <c r="Q104" s="3" t="s">
        <v>89</v>
      </c>
      <c r="R104" s="3" t="s">
        <v>415</v>
      </c>
      <c r="S104" s="3" t="s">
        <v>579</v>
      </c>
      <c r="T104" s="3" t="s">
        <v>390</v>
      </c>
      <c r="U104" s="3" t="s">
        <v>1551</v>
      </c>
      <c r="V104" s="3" t="s">
        <v>1552</v>
      </c>
      <c r="W104" s="3" t="s">
        <v>71</v>
      </c>
      <c r="X104" s="3" t="s">
        <v>612</v>
      </c>
      <c r="Y104" s="3" t="s">
        <v>77</v>
      </c>
      <c r="Z104" s="3">
        <v>7</v>
      </c>
      <c r="AA104" s="3">
        <v>0</v>
      </c>
      <c r="AB104" s="3">
        <v>0</v>
      </c>
      <c r="AC104" s="3">
        <v>0</v>
      </c>
      <c r="AD104" s="3">
        <v>0</v>
      </c>
      <c r="AE104" s="3">
        <v>0</v>
      </c>
      <c r="AF104" s="3">
        <f t="shared" si="13"/>
        <v>7</v>
      </c>
      <c r="AG104" s="3" t="s">
        <v>77</v>
      </c>
      <c r="AH104" s="3" t="s">
        <v>79</v>
      </c>
      <c r="AI104" s="3" t="s">
        <v>781</v>
      </c>
      <c r="AJ104" s="3" t="s">
        <v>80</v>
      </c>
      <c r="AK104" s="3" t="s">
        <v>107</v>
      </c>
      <c r="AL104" s="3" t="s">
        <v>81</v>
      </c>
      <c r="AM104" s="3" t="s">
        <v>180</v>
      </c>
      <c r="AU104" s="2">
        <f t="shared" si="15"/>
        <v>7</v>
      </c>
      <c r="AV104" s="2" t="s">
        <v>76</v>
      </c>
      <c r="AW104" s="2"/>
      <c r="AX104" s="2"/>
      <c r="AY104" s="2"/>
      <c r="AZ104" s="2"/>
      <c r="BA104" s="2">
        <f t="shared" si="16"/>
        <v>7</v>
      </c>
      <c r="BB104" s="2" t="s">
        <v>76</v>
      </c>
      <c r="BC104" s="2"/>
      <c r="BD104" s="2"/>
      <c r="BE104" s="2"/>
      <c r="BF104" s="2"/>
      <c r="BG104" s="2"/>
      <c r="BH104" s="2"/>
      <c r="BI104" s="2"/>
      <c r="BJ104" s="2"/>
      <c r="BK104" s="2" t="s">
        <v>180</v>
      </c>
      <c r="BL104" s="2"/>
      <c r="BM104" s="2"/>
      <c r="BN104" s="2"/>
      <c r="BO104" s="2"/>
      <c r="BP104" s="2"/>
      <c r="BQ104" s="2"/>
      <c r="BR104" s="2">
        <f t="shared" si="14"/>
        <v>1</v>
      </c>
      <c r="BS104" s="2">
        <f t="shared" si="17"/>
        <v>1</v>
      </c>
      <c r="BT104" s="2">
        <f t="shared" si="25"/>
        <v>1</v>
      </c>
      <c r="BU104" s="2">
        <f t="shared" si="26"/>
        <v>1</v>
      </c>
      <c r="BV104" s="2">
        <f t="shared" si="27"/>
        <v>1</v>
      </c>
      <c r="BW104" s="2">
        <f t="shared" si="28"/>
        <v>1</v>
      </c>
      <c r="BX104" s="2">
        <f t="shared" si="29"/>
        <v>1</v>
      </c>
      <c r="BY104" s="2">
        <f t="shared" si="30"/>
        <v>1</v>
      </c>
      <c r="BZ104" s="2">
        <f t="shared" si="24"/>
        <v>7</v>
      </c>
    </row>
    <row r="105" spans="1:78" s="3" customFormat="1" ht="12.75" customHeight="1">
      <c r="A105" s="3" t="s">
        <v>891</v>
      </c>
      <c r="B105" s="6">
        <v>40424</v>
      </c>
      <c r="C105" s="3">
        <v>2010</v>
      </c>
      <c r="D105" s="3">
        <v>2011</v>
      </c>
      <c r="E105" s="3" t="s">
        <v>892</v>
      </c>
      <c r="F105" s="3">
        <v>40681</v>
      </c>
      <c r="G105" s="3">
        <v>257</v>
      </c>
      <c r="H105" s="3" t="s">
        <v>131</v>
      </c>
      <c r="I105" s="3" t="s">
        <v>893</v>
      </c>
      <c r="J105" s="3" t="s">
        <v>144</v>
      </c>
      <c r="K105" s="3" t="s">
        <v>67</v>
      </c>
      <c r="L105" s="3" t="s">
        <v>68</v>
      </c>
      <c r="M105" s="3">
        <v>2</v>
      </c>
      <c r="N105" s="3" t="s">
        <v>69</v>
      </c>
      <c r="O105" s="3" t="s">
        <v>88</v>
      </c>
      <c r="P105" s="3" t="s">
        <v>71</v>
      </c>
      <c r="Q105" s="3" t="s">
        <v>89</v>
      </c>
      <c r="R105" s="3" t="s">
        <v>415</v>
      </c>
      <c r="S105" s="3" t="s">
        <v>579</v>
      </c>
      <c r="T105" s="3" t="s">
        <v>2438</v>
      </c>
      <c r="U105" s="3" t="s">
        <v>894</v>
      </c>
      <c r="V105" s="3" t="s">
        <v>267</v>
      </c>
      <c r="W105" s="3" t="s">
        <v>71</v>
      </c>
      <c r="X105" s="3" t="s">
        <v>612</v>
      </c>
      <c r="Y105" s="3" t="s">
        <v>77</v>
      </c>
      <c r="Z105" s="3">
        <v>4</v>
      </c>
      <c r="AA105" s="3">
        <v>3</v>
      </c>
      <c r="AB105" s="3">
        <v>0</v>
      </c>
      <c r="AC105" s="3">
        <v>3</v>
      </c>
      <c r="AD105" s="3">
        <v>0</v>
      </c>
      <c r="AE105" s="3">
        <v>1</v>
      </c>
      <c r="AF105" s="3">
        <f t="shared" si="13"/>
        <v>7</v>
      </c>
      <c r="AG105" s="3" t="s">
        <v>77</v>
      </c>
      <c r="AH105" s="3" t="s">
        <v>79</v>
      </c>
      <c r="AI105" s="3" t="s">
        <v>107</v>
      </c>
      <c r="AJ105" s="3" t="s">
        <v>95</v>
      </c>
      <c r="AN105" s="3" t="s">
        <v>80</v>
      </c>
      <c r="AO105" s="3" t="s">
        <v>81</v>
      </c>
      <c r="AP105" s="3" t="s">
        <v>78</v>
      </c>
      <c r="AU105" s="2">
        <f t="shared" si="15"/>
        <v>7</v>
      </c>
      <c r="AV105" s="2" t="s">
        <v>84</v>
      </c>
      <c r="AW105" s="2">
        <v>1</v>
      </c>
      <c r="AX105" s="2" t="s">
        <v>80</v>
      </c>
      <c r="AY105" s="2" t="s">
        <v>81</v>
      </c>
      <c r="AZ105" s="2" t="s">
        <v>78</v>
      </c>
      <c r="BA105" s="2">
        <f t="shared" si="16"/>
        <v>11</v>
      </c>
      <c r="BB105" s="2" t="s">
        <v>84</v>
      </c>
      <c r="BC105" s="2">
        <v>1</v>
      </c>
      <c r="BD105" s="2" t="s">
        <v>78</v>
      </c>
      <c r="BE105" s="2"/>
      <c r="BF105" s="2"/>
      <c r="BG105" s="2"/>
      <c r="BH105" s="2"/>
      <c r="BI105" s="2"/>
      <c r="BJ105" s="2"/>
      <c r="BK105" s="2" t="s">
        <v>95</v>
      </c>
      <c r="BL105" s="2"/>
      <c r="BM105" s="2"/>
      <c r="BN105" s="2"/>
      <c r="BO105" s="2"/>
      <c r="BP105" s="2"/>
      <c r="BQ105" s="2"/>
      <c r="BR105" s="2">
        <f t="shared" si="14"/>
        <v>1</v>
      </c>
      <c r="BS105" s="2">
        <f t="shared" si="17"/>
        <v>1</v>
      </c>
      <c r="BT105" s="2">
        <f t="shared" si="25"/>
        <v>1</v>
      </c>
      <c r="BU105" s="2">
        <f t="shared" si="26"/>
        <v>1</v>
      </c>
      <c r="BV105" s="2">
        <f t="shared" si="27"/>
        <v>1</v>
      </c>
      <c r="BW105" s="2">
        <f t="shared" si="28"/>
        <v>1</v>
      </c>
      <c r="BX105" s="2">
        <f t="shared" si="29"/>
        <v>1</v>
      </c>
      <c r="BY105" s="2">
        <f t="shared" si="30"/>
        <v>1</v>
      </c>
      <c r="BZ105" s="2">
        <f t="shared" si="24"/>
        <v>7</v>
      </c>
    </row>
    <row r="106" spans="1:78" s="3" customFormat="1">
      <c r="A106" s="3" t="s">
        <v>747</v>
      </c>
      <c r="B106" s="6">
        <v>40261</v>
      </c>
      <c r="C106" s="3">
        <v>2010</v>
      </c>
      <c r="D106" s="3">
        <v>2012</v>
      </c>
      <c r="E106" s="3" t="s">
        <v>748</v>
      </c>
      <c r="F106" s="3">
        <v>41199</v>
      </c>
      <c r="G106" s="3">
        <v>938</v>
      </c>
      <c r="H106" s="3" t="s">
        <v>154</v>
      </c>
      <c r="I106" s="3" t="s">
        <v>749</v>
      </c>
      <c r="J106" s="3" t="s">
        <v>144</v>
      </c>
      <c r="K106" s="3" t="s">
        <v>67</v>
      </c>
      <c r="L106" s="3" t="s">
        <v>68</v>
      </c>
      <c r="M106" s="3">
        <v>1</v>
      </c>
      <c r="N106" s="3" t="s">
        <v>69</v>
      </c>
      <c r="O106" s="3" t="s">
        <v>88</v>
      </c>
      <c r="P106" s="3" t="s">
        <v>99</v>
      </c>
      <c r="Q106" s="3" t="s">
        <v>89</v>
      </c>
      <c r="R106" s="3" t="s">
        <v>750</v>
      </c>
      <c r="S106" s="3" t="s">
        <v>579</v>
      </c>
      <c r="T106" s="3" t="s">
        <v>2438</v>
      </c>
      <c r="U106" s="3" t="s">
        <v>751</v>
      </c>
      <c r="V106" s="3" t="s">
        <v>752</v>
      </c>
      <c r="W106" s="3" t="s">
        <v>71</v>
      </c>
      <c r="X106" s="3" t="s">
        <v>612</v>
      </c>
      <c r="Y106" s="3" t="s">
        <v>77</v>
      </c>
      <c r="Z106" s="3">
        <v>4</v>
      </c>
      <c r="AA106" s="3">
        <v>0</v>
      </c>
      <c r="AB106" s="3">
        <v>0</v>
      </c>
      <c r="AC106" s="3">
        <v>3</v>
      </c>
      <c r="AD106" s="3">
        <v>1</v>
      </c>
      <c r="AE106" s="3">
        <v>0</v>
      </c>
      <c r="AF106" s="3">
        <f t="shared" si="13"/>
        <v>4</v>
      </c>
      <c r="AG106" s="3" t="s">
        <v>79</v>
      </c>
      <c r="AH106" s="3" t="s">
        <v>81</v>
      </c>
      <c r="AI106" s="3" t="s">
        <v>78</v>
      </c>
      <c r="AJ106" s="3" t="s">
        <v>82</v>
      </c>
      <c r="AU106" s="2">
        <f t="shared" si="15"/>
        <v>4</v>
      </c>
      <c r="AV106" s="2" t="s">
        <v>84</v>
      </c>
      <c r="AW106" s="2">
        <v>2</v>
      </c>
      <c r="AX106" s="2" t="s">
        <v>77</v>
      </c>
      <c r="AY106" s="2" t="s">
        <v>80</v>
      </c>
      <c r="AZ106" s="2" t="s">
        <v>107</v>
      </c>
      <c r="BA106" s="2">
        <f t="shared" si="16"/>
        <v>8</v>
      </c>
      <c r="BB106" s="2" t="s">
        <v>76</v>
      </c>
      <c r="BC106" s="2"/>
      <c r="BD106" s="2"/>
      <c r="BE106" s="2"/>
      <c r="BF106" s="2"/>
      <c r="BG106" s="2"/>
      <c r="BH106" s="2"/>
      <c r="BI106" s="2"/>
      <c r="BJ106" s="2"/>
      <c r="BK106" s="2"/>
      <c r="BL106" s="2"/>
      <c r="BM106" s="2"/>
      <c r="BN106" s="2"/>
      <c r="BO106" s="2"/>
      <c r="BP106" s="2"/>
      <c r="BQ106" s="2"/>
      <c r="BR106" s="2">
        <f t="shared" si="14"/>
        <v>0</v>
      </c>
      <c r="BS106" s="2">
        <f t="shared" si="17"/>
        <v>1</v>
      </c>
      <c r="BT106" s="2">
        <f t="shared" si="25"/>
        <v>1</v>
      </c>
      <c r="BU106" s="2">
        <f t="shared" si="26"/>
        <v>1</v>
      </c>
      <c r="BV106" s="2">
        <f t="shared" si="27"/>
        <v>1</v>
      </c>
      <c r="BW106" s="2">
        <f t="shared" si="28"/>
        <v>1</v>
      </c>
      <c r="BX106" s="2">
        <f t="shared" si="29"/>
        <v>1</v>
      </c>
      <c r="BY106" s="2">
        <f t="shared" si="30"/>
        <v>1</v>
      </c>
      <c r="BZ106" s="2">
        <f t="shared" si="24"/>
        <v>7</v>
      </c>
    </row>
    <row r="107" spans="1:78" s="3" customFormat="1" ht="12.75" customHeight="1">
      <c r="A107" s="3" t="s">
        <v>1737</v>
      </c>
      <c r="B107" s="6">
        <v>38512</v>
      </c>
      <c r="C107" s="3">
        <v>2005</v>
      </c>
      <c r="D107" s="3">
        <v>2007</v>
      </c>
      <c r="E107" s="3" t="s">
        <v>1738</v>
      </c>
      <c r="F107" s="3">
        <v>39295</v>
      </c>
      <c r="G107" s="3">
        <v>783</v>
      </c>
      <c r="H107" s="3" t="s">
        <v>282</v>
      </c>
      <c r="I107" s="3" t="s">
        <v>1739</v>
      </c>
      <c r="J107" s="3" t="s">
        <v>156</v>
      </c>
      <c r="K107" s="3" t="s">
        <v>67</v>
      </c>
      <c r="L107" s="3" t="s">
        <v>124</v>
      </c>
      <c r="M107" s="3">
        <v>1</v>
      </c>
      <c r="N107" s="3" t="s">
        <v>69</v>
      </c>
      <c r="O107" s="3" t="s">
        <v>191</v>
      </c>
      <c r="P107" s="3" t="s">
        <v>99</v>
      </c>
      <c r="Q107" s="3" t="s">
        <v>71</v>
      </c>
      <c r="R107" s="3" t="s">
        <v>71</v>
      </c>
      <c r="S107" s="3" t="s">
        <v>71</v>
      </c>
      <c r="T107" s="3" t="s">
        <v>2438</v>
      </c>
      <c r="U107" s="3" t="s">
        <v>1740</v>
      </c>
      <c r="V107" s="3" t="s">
        <v>267</v>
      </c>
      <c r="W107" s="3" t="s">
        <v>1741</v>
      </c>
      <c r="X107" s="3" t="s">
        <v>612</v>
      </c>
      <c r="Y107" s="3" t="s">
        <v>732</v>
      </c>
      <c r="Z107" s="3">
        <v>5</v>
      </c>
      <c r="AA107" s="3">
        <v>2</v>
      </c>
      <c r="AB107" s="3">
        <v>0</v>
      </c>
      <c r="AC107" s="3">
        <v>2</v>
      </c>
      <c r="AD107" s="3">
        <v>0</v>
      </c>
      <c r="AE107" s="3">
        <v>0</v>
      </c>
      <c r="AF107" s="3">
        <f t="shared" si="13"/>
        <v>7</v>
      </c>
      <c r="AG107" s="3" t="s">
        <v>107</v>
      </c>
      <c r="AH107" s="3" t="s">
        <v>77</v>
      </c>
      <c r="AI107" s="3" t="s">
        <v>80</v>
      </c>
      <c r="AJ107" s="3" t="s">
        <v>79</v>
      </c>
      <c r="AK107" s="3" t="s">
        <v>81</v>
      </c>
      <c r="AN107" s="3" t="s">
        <v>732</v>
      </c>
      <c r="AO107" s="3" t="s">
        <v>781</v>
      </c>
      <c r="AU107" s="2">
        <f t="shared" si="15"/>
        <v>7</v>
      </c>
      <c r="AV107" s="2" t="s">
        <v>84</v>
      </c>
      <c r="AW107" s="2">
        <v>2</v>
      </c>
      <c r="AX107" s="2" t="s">
        <v>732</v>
      </c>
      <c r="AY107" s="2" t="s">
        <v>781</v>
      </c>
      <c r="AZ107" s="2"/>
      <c r="BA107" s="2">
        <f t="shared" si="16"/>
        <v>10</v>
      </c>
      <c r="BB107" s="2" t="s">
        <v>76</v>
      </c>
      <c r="BC107" s="2"/>
      <c r="BD107" s="2"/>
      <c r="BE107" s="2"/>
      <c r="BF107" s="2"/>
      <c r="BG107" s="2"/>
      <c r="BH107" s="2"/>
      <c r="BI107" s="2"/>
      <c r="BJ107" s="2"/>
      <c r="BK107" s="2"/>
      <c r="BL107" s="2"/>
      <c r="BM107" s="2"/>
      <c r="BN107" s="2"/>
      <c r="BO107" s="2"/>
      <c r="BP107" s="2"/>
      <c r="BQ107" s="2"/>
      <c r="BR107" s="2">
        <f t="shared" si="14"/>
        <v>1</v>
      </c>
      <c r="BS107" s="2">
        <f t="shared" si="17"/>
        <v>1</v>
      </c>
      <c r="BT107" s="2">
        <f t="shared" si="25"/>
        <v>1</v>
      </c>
      <c r="BU107" s="2">
        <f t="shared" si="26"/>
        <v>1</v>
      </c>
      <c r="BV107" s="2">
        <f t="shared" si="27"/>
        <v>1</v>
      </c>
      <c r="BW107" s="2">
        <f t="shared" si="28"/>
        <v>1</v>
      </c>
      <c r="BX107" s="2">
        <f t="shared" si="29"/>
        <v>1</v>
      </c>
      <c r="BY107" s="2">
        <f t="shared" si="30"/>
        <v>1</v>
      </c>
      <c r="BZ107" s="2">
        <f t="shared" si="24"/>
        <v>7</v>
      </c>
    </row>
    <row r="108" spans="1:78" s="3" customFormat="1" ht="12.75" customHeight="1">
      <c r="A108" s="3" t="s">
        <v>2029</v>
      </c>
      <c r="B108" s="6">
        <v>39481</v>
      </c>
      <c r="C108" s="3">
        <v>2008</v>
      </c>
      <c r="D108" s="3">
        <v>2010</v>
      </c>
      <c r="E108" s="3" t="s">
        <v>2030</v>
      </c>
      <c r="F108" s="3">
        <v>40296</v>
      </c>
      <c r="G108" s="3">
        <v>815</v>
      </c>
      <c r="H108" s="3" t="s">
        <v>282</v>
      </c>
      <c r="I108" s="3" t="s">
        <v>1862</v>
      </c>
      <c r="J108" s="3" t="s">
        <v>66</v>
      </c>
      <c r="K108" s="3" t="s">
        <v>67</v>
      </c>
      <c r="L108" s="3" t="s">
        <v>68</v>
      </c>
      <c r="M108" s="3">
        <v>2</v>
      </c>
      <c r="N108" s="3" t="s">
        <v>177</v>
      </c>
      <c r="O108" s="3" t="s">
        <v>88</v>
      </c>
      <c r="P108" s="3" t="s">
        <v>99</v>
      </c>
      <c r="Q108" s="3" t="s">
        <v>89</v>
      </c>
      <c r="R108" s="3" t="s">
        <v>415</v>
      </c>
      <c r="S108" s="3" t="s">
        <v>579</v>
      </c>
      <c r="T108" s="3" t="s">
        <v>390</v>
      </c>
      <c r="U108" s="3" t="s">
        <v>2442</v>
      </c>
      <c r="V108" s="3" t="s">
        <v>2031</v>
      </c>
      <c r="W108" s="3" t="s">
        <v>71</v>
      </c>
      <c r="X108" s="3" t="s">
        <v>612</v>
      </c>
      <c r="Y108" s="3" t="s">
        <v>77</v>
      </c>
      <c r="Z108" s="3">
        <v>0</v>
      </c>
      <c r="AA108" s="3">
        <v>7</v>
      </c>
      <c r="AB108" s="3">
        <v>0</v>
      </c>
      <c r="AC108" s="3">
        <v>0</v>
      </c>
      <c r="AD108" s="3">
        <v>0</v>
      </c>
      <c r="AE108" s="3">
        <v>0</v>
      </c>
      <c r="AF108" s="3">
        <f t="shared" si="13"/>
        <v>7</v>
      </c>
      <c r="AN108" s="3" t="s">
        <v>77</v>
      </c>
      <c r="AO108" s="3" t="s">
        <v>80</v>
      </c>
      <c r="AP108" s="3" t="s">
        <v>78</v>
      </c>
      <c r="AQ108" s="3" t="s">
        <v>80</v>
      </c>
      <c r="AR108" s="3" t="s">
        <v>107</v>
      </c>
      <c r="AS108" s="3" t="s">
        <v>83</v>
      </c>
      <c r="AT108" s="3" t="s">
        <v>113</v>
      </c>
      <c r="AU108" s="2">
        <f t="shared" si="15"/>
        <v>7</v>
      </c>
      <c r="AV108" s="2" t="s">
        <v>76</v>
      </c>
      <c r="AW108" s="2"/>
      <c r="AX108" s="2"/>
      <c r="AY108" s="2"/>
      <c r="AZ108" s="2"/>
      <c r="BA108" s="2">
        <f t="shared" si="16"/>
        <v>7</v>
      </c>
      <c r="BB108" s="2" t="s">
        <v>76</v>
      </c>
      <c r="BC108" s="2"/>
      <c r="BD108" s="2"/>
      <c r="BE108" s="2"/>
      <c r="BF108" s="2"/>
      <c r="BG108" s="2"/>
      <c r="BH108" s="2"/>
      <c r="BI108" s="2"/>
      <c r="BJ108" s="2"/>
      <c r="BK108" s="2" t="s">
        <v>113</v>
      </c>
      <c r="BL108" s="2" t="s">
        <v>83</v>
      </c>
      <c r="BM108" s="2"/>
      <c r="BN108" s="2"/>
      <c r="BO108" s="2"/>
      <c r="BP108" s="2"/>
      <c r="BQ108" s="2"/>
      <c r="BR108" s="2">
        <f t="shared" si="14"/>
        <v>1</v>
      </c>
      <c r="BS108" s="2">
        <f t="shared" si="17"/>
        <v>1</v>
      </c>
      <c r="BT108" s="2">
        <f t="shared" si="25"/>
        <v>1</v>
      </c>
      <c r="BU108" s="2">
        <f t="shared" si="26"/>
        <v>1</v>
      </c>
      <c r="BV108" s="2">
        <f t="shared" si="27"/>
        <v>1</v>
      </c>
      <c r="BW108" s="2">
        <f t="shared" si="28"/>
        <v>1</v>
      </c>
      <c r="BX108" s="2">
        <f t="shared" si="29"/>
        <v>1</v>
      </c>
      <c r="BY108" s="2">
        <f t="shared" si="30"/>
        <v>1</v>
      </c>
      <c r="BZ108" s="2">
        <f t="shared" si="24"/>
        <v>7</v>
      </c>
    </row>
    <row r="109" spans="1:78" s="3" customFormat="1" ht="12.75" customHeight="1">
      <c r="A109" s="3" t="s">
        <v>832</v>
      </c>
      <c r="B109" s="6">
        <v>40354</v>
      </c>
      <c r="C109" s="3">
        <v>2010</v>
      </c>
      <c r="D109" s="3">
        <v>2010</v>
      </c>
      <c r="E109" s="3" t="s">
        <v>833</v>
      </c>
      <c r="F109" s="3">
        <v>40406</v>
      </c>
      <c r="G109" s="3">
        <v>52</v>
      </c>
      <c r="H109" s="3" t="s">
        <v>154</v>
      </c>
      <c r="I109" s="3" t="s">
        <v>834</v>
      </c>
      <c r="J109" s="3" t="s">
        <v>144</v>
      </c>
      <c r="K109" s="3" t="s">
        <v>67</v>
      </c>
      <c r="L109" s="3" t="s">
        <v>68</v>
      </c>
      <c r="M109" s="3">
        <v>1</v>
      </c>
      <c r="N109" s="3" t="s">
        <v>709</v>
      </c>
      <c r="O109" s="3" t="s">
        <v>88</v>
      </c>
      <c r="P109" s="3" t="s">
        <v>99</v>
      </c>
      <c r="Q109" s="3" t="s">
        <v>521</v>
      </c>
      <c r="R109" s="3" t="s">
        <v>71</v>
      </c>
      <c r="S109" s="3" t="s">
        <v>579</v>
      </c>
      <c r="T109" s="3" t="s">
        <v>2438</v>
      </c>
      <c r="U109" s="3" t="s">
        <v>835</v>
      </c>
      <c r="V109" s="3" t="s">
        <v>246</v>
      </c>
      <c r="W109" s="3" t="s">
        <v>836</v>
      </c>
      <c r="X109" s="3" t="s">
        <v>612</v>
      </c>
      <c r="Y109" s="3" t="s">
        <v>77</v>
      </c>
      <c r="Z109" s="3">
        <v>7</v>
      </c>
      <c r="AA109" s="3">
        <v>0</v>
      </c>
      <c r="AB109" s="3">
        <v>0</v>
      </c>
      <c r="AC109" s="3">
        <v>0</v>
      </c>
      <c r="AD109" s="3">
        <v>0</v>
      </c>
      <c r="AE109" s="3">
        <v>0</v>
      </c>
      <c r="AF109" s="3">
        <f t="shared" si="13"/>
        <v>7</v>
      </c>
      <c r="AG109" s="3" t="s">
        <v>77</v>
      </c>
      <c r="AH109" s="3" t="s">
        <v>79</v>
      </c>
      <c r="AI109" s="3" t="s">
        <v>80</v>
      </c>
      <c r="AJ109" s="3" t="s">
        <v>107</v>
      </c>
      <c r="AK109" s="3" t="s">
        <v>81</v>
      </c>
      <c r="AL109" s="3" t="s">
        <v>78</v>
      </c>
      <c r="AM109" s="3" t="s">
        <v>93</v>
      </c>
      <c r="AU109" s="2">
        <f t="shared" si="15"/>
        <v>7</v>
      </c>
      <c r="AV109" s="2" t="s">
        <v>76</v>
      </c>
      <c r="AW109" s="2"/>
      <c r="AX109" s="2"/>
      <c r="AY109" s="2"/>
      <c r="AZ109" s="2"/>
      <c r="BA109" s="2">
        <f t="shared" si="16"/>
        <v>7</v>
      </c>
      <c r="BB109" s="2" t="s">
        <v>76</v>
      </c>
      <c r="BC109" s="2"/>
      <c r="BD109" s="2"/>
      <c r="BE109" s="2"/>
      <c r="BF109" s="2"/>
      <c r="BG109" s="2"/>
      <c r="BH109" s="2"/>
      <c r="BI109" s="2"/>
      <c r="BJ109" s="2"/>
      <c r="BK109" s="2" t="s">
        <v>93</v>
      </c>
      <c r="BL109" s="2"/>
      <c r="BM109" s="2"/>
      <c r="BN109" s="2"/>
      <c r="BO109" s="2"/>
      <c r="BP109" s="2"/>
      <c r="BQ109" s="2"/>
      <c r="BR109" s="2">
        <f t="shared" si="14"/>
        <v>1</v>
      </c>
      <c r="BS109" s="2">
        <f t="shared" si="17"/>
        <v>1</v>
      </c>
      <c r="BT109" s="2">
        <f t="shared" si="25"/>
        <v>1</v>
      </c>
      <c r="BU109" s="2">
        <f t="shared" si="26"/>
        <v>1</v>
      </c>
      <c r="BV109" s="2">
        <f t="shared" si="27"/>
        <v>1</v>
      </c>
      <c r="BW109" s="2">
        <f t="shared" si="28"/>
        <v>1</v>
      </c>
      <c r="BX109" s="2">
        <f t="shared" si="29"/>
        <v>1</v>
      </c>
      <c r="BY109" s="2">
        <f t="shared" si="30"/>
        <v>1</v>
      </c>
      <c r="BZ109" s="2">
        <f t="shared" si="24"/>
        <v>7</v>
      </c>
    </row>
    <row r="110" spans="1:78" s="3" customFormat="1" ht="12.75" customHeight="1">
      <c r="A110" s="3" t="s">
        <v>287</v>
      </c>
      <c r="B110" s="6">
        <v>41122</v>
      </c>
      <c r="C110" s="3">
        <v>2012</v>
      </c>
      <c r="D110" s="3">
        <v>2013</v>
      </c>
      <c r="E110" s="3" t="s">
        <v>288</v>
      </c>
      <c r="F110" s="3">
        <v>41334</v>
      </c>
      <c r="G110" s="3">
        <v>212</v>
      </c>
      <c r="H110" s="3" t="s">
        <v>64</v>
      </c>
      <c r="I110" s="3" t="s">
        <v>2452</v>
      </c>
      <c r="J110" s="3" t="s">
        <v>144</v>
      </c>
      <c r="K110" s="3" t="s">
        <v>67</v>
      </c>
      <c r="L110" s="3" t="s">
        <v>68</v>
      </c>
      <c r="M110" s="3">
        <v>1</v>
      </c>
      <c r="N110" s="3" t="s">
        <v>69</v>
      </c>
      <c r="O110" s="3" t="s">
        <v>88</v>
      </c>
      <c r="P110" s="3" t="s">
        <v>71</v>
      </c>
      <c r="Q110" s="3" t="s">
        <v>71</v>
      </c>
      <c r="R110" s="3" t="s">
        <v>71</v>
      </c>
      <c r="S110" s="3" t="s">
        <v>71</v>
      </c>
      <c r="T110" s="3" t="s">
        <v>73</v>
      </c>
      <c r="U110" s="3" t="s">
        <v>74</v>
      </c>
      <c r="V110" s="7" t="s">
        <v>289</v>
      </c>
      <c r="W110" s="3" t="s">
        <v>71</v>
      </c>
      <c r="X110" s="3" t="s">
        <v>612</v>
      </c>
      <c r="Y110" s="3" t="s">
        <v>77</v>
      </c>
      <c r="Z110" s="3">
        <v>7</v>
      </c>
      <c r="AA110" s="3">
        <v>0</v>
      </c>
      <c r="AB110" s="3">
        <v>0</v>
      </c>
      <c r="AC110" s="3">
        <v>0</v>
      </c>
      <c r="AD110" s="3">
        <v>0</v>
      </c>
      <c r="AE110" s="3">
        <v>1</v>
      </c>
      <c r="AF110" s="3">
        <f t="shared" si="13"/>
        <v>7</v>
      </c>
      <c r="AG110" s="3" t="s">
        <v>77</v>
      </c>
      <c r="AH110" s="3" t="s">
        <v>80</v>
      </c>
      <c r="AI110" s="3" t="s">
        <v>81</v>
      </c>
      <c r="AJ110" s="3" t="s">
        <v>82</v>
      </c>
      <c r="AK110" s="3" t="s">
        <v>83</v>
      </c>
      <c r="AL110" s="3" t="s">
        <v>95</v>
      </c>
      <c r="AM110" s="3" t="s">
        <v>78</v>
      </c>
      <c r="AU110" s="2">
        <f t="shared" ref="AU110:AU141" si="31">COUNTA(AG110:AT110)</f>
        <v>7</v>
      </c>
      <c r="AV110" s="2" t="s">
        <v>76</v>
      </c>
      <c r="AW110" s="2"/>
      <c r="AX110" s="2"/>
      <c r="AY110" s="2"/>
      <c r="AZ110" s="2"/>
      <c r="BA110" s="2">
        <f t="shared" ref="BA110:BA141" si="32">COUNTA(AG110:AT110,AW110:AZ110)</f>
        <v>7</v>
      </c>
      <c r="BB110" s="2" t="s">
        <v>84</v>
      </c>
      <c r="BC110" s="2">
        <v>1</v>
      </c>
      <c r="BD110" s="2" t="s">
        <v>82</v>
      </c>
      <c r="BE110" s="2"/>
      <c r="BF110" s="2"/>
      <c r="BG110" s="2"/>
      <c r="BH110" s="2"/>
      <c r="BI110" s="2"/>
      <c r="BJ110" s="2"/>
      <c r="BK110" s="2" t="s">
        <v>83</v>
      </c>
      <c r="BL110" s="2" t="s">
        <v>95</v>
      </c>
      <c r="BM110" s="2"/>
      <c r="BN110" s="2"/>
      <c r="BO110" s="2"/>
      <c r="BP110" s="2"/>
      <c r="BQ110" s="2"/>
      <c r="BR110" s="2">
        <f t="shared" si="14"/>
        <v>1</v>
      </c>
      <c r="BS110" s="2">
        <f t="shared" ref="BS110:BS173" si="33">+IF(OR(BK110=AG110,BK110=AH110,BK110=AI110,BK110=AJ110,BK110=AK110,BK110=AL110,BK110=AM110,BK110=AN110,BK110=AO110,BK110=AP110,BK110=AQ110,BK110=AR110,BK110=AS110,BK110=AT110),1,0)</f>
        <v>1</v>
      </c>
      <c r="BT110" s="2">
        <f t="shared" ref="BT110:BT173" si="34">+IF(OR(BL110=$AH110,BL110=$AI110,BL110=$AJ110,BL110=$AK110,BL110=$AL110,BL110=$AM110,BL110=$AN110,BL110=$AO110,BL110=$AP110,BL110=$AQ110,BL110=$AR110,BL110=$AS110,BL110=$AT110,BL110=$AG110),1,0)</f>
        <v>1</v>
      </c>
      <c r="BU110" s="2">
        <f t="shared" ref="BU110:BU173" si="35">+IF(OR(BM110=$AH110,BM110=$AI110,BM110=$AJ110,BM110=$AK110,BM110=$AL110,BM110=$AM110,BM110=$AN110,BM110=$AO110,BM110=$AP110,BM110=$AQ110,BM110=$AR110,BM110=$AS110,BM110=$AT110,BM110=$AG110),1,0)</f>
        <v>1</v>
      </c>
      <c r="BV110" s="2">
        <f t="shared" ref="BV110:BV173" si="36">+IF(OR(BN110=$AH110,BN110=$AI110,BN110=$AJ110,BN110=$AK110,BN110=$AL110,BN110=$AM110,BN110=$AN110,BN110=$AO110,BN110=$AP110,BN110=$AQ110,BN110=$AR110,BN110=$AS110,BN110=$AT110,BN110=$AG110),1,0)</f>
        <v>1</v>
      </c>
      <c r="BW110" s="2">
        <f t="shared" ref="BW110:BW173" si="37">+IF(OR(BO110=$AH110,BO110=$AI110,BO110=$AJ110,BO110=$AK110,BO110=$AL110,BO110=$AM110,BO110=$AN110,BO110=$AO110,BO110=$AP110,BO110=$AQ110,BO110=$AR110,BO110=$AS110,BO110=$AT110,BO110=$AG110),1,0)</f>
        <v>1</v>
      </c>
      <c r="BX110" s="2">
        <f t="shared" ref="BX110:BX173" si="38">+IF(OR(BP110=$AH110,BP110=$AI110,BP110=$AJ110,BP110=$AK110,BP110=$AL110,BP110=$AM110,BP110=$AN110,BP110=$AO110,BP110=$AP110,BP110=$AQ110,BP110=$AR110,BP110=$AS110,BP110=$AT110,BP110=$AG110),1,0)</f>
        <v>1</v>
      </c>
      <c r="BY110" s="2">
        <f t="shared" ref="BY110:BY173" si="39">+IF(OR(BQ110=$AH110,BQ110=$AI110,BQ110=$AJ110,BQ110=$AK110,BQ110=$AL110,BQ110=$AM110,BQ110=$AN110,BQ110=$AO110,BQ110=$AP110,BQ110=$AQ110,BQ110=$AR110,BQ110=$AS110,BQ110=$AT110,BQ110=$AG110),1,0)</f>
        <v>1</v>
      </c>
      <c r="BZ110" s="2">
        <f t="shared" ref="BZ110:BZ173" si="40">SUM(BS110:BY110)</f>
        <v>7</v>
      </c>
    </row>
    <row r="111" spans="1:78" s="3" customFormat="1" ht="12.75" customHeight="1">
      <c r="A111" s="3" t="s">
        <v>1106</v>
      </c>
      <c r="B111" s="6">
        <v>40722</v>
      </c>
      <c r="C111" s="3">
        <v>2011</v>
      </c>
      <c r="D111" s="3">
        <v>2012</v>
      </c>
      <c r="E111" s="3" t="s">
        <v>1107</v>
      </c>
      <c r="F111" s="3">
        <v>41107</v>
      </c>
      <c r="G111" s="3">
        <v>385</v>
      </c>
      <c r="H111" s="3" t="s">
        <v>722</v>
      </c>
      <c r="I111" s="3" t="s">
        <v>1108</v>
      </c>
      <c r="J111" s="3" t="s">
        <v>66</v>
      </c>
      <c r="K111" s="3" t="s">
        <v>67</v>
      </c>
      <c r="L111" s="3" t="s">
        <v>124</v>
      </c>
      <c r="M111" s="3">
        <v>1</v>
      </c>
      <c r="N111" s="3" t="s">
        <v>414</v>
      </c>
      <c r="O111" s="3" t="s">
        <v>1071</v>
      </c>
      <c r="P111" s="3" t="s">
        <v>99</v>
      </c>
      <c r="Q111" s="3" t="s">
        <v>71</v>
      </c>
      <c r="R111" s="3" t="s">
        <v>71</v>
      </c>
      <c r="S111" s="3" t="s">
        <v>71</v>
      </c>
      <c r="T111" s="3" t="s">
        <v>2438</v>
      </c>
      <c r="U111" s="3" t="s">
        <v>1109</v>
      </c>
      <c r="V111" s="3" t="s">
        <v>267</v>
      </c>
      <c r="W111" s="3" t="s">
        <v>1110</v>
      </c>
      <c r="X111" s="3" t="s">
        <v>612</v>
      </c>
      <c r="Y111" s="3" t="s">
        <v>77</v>
      </c>
      <c r="Z111" s="3">
        <v>0</v>
      </c>
      <c r="AA111" s="3">
        <v>7</v>
      </c>
      <c r="AB111" s="3">
        <v>0</v>
      </c>
      <c r="AC111" s="3">
        <v>0</v>
      </c>
      <c r="AD111" s="3">
        <v>0</v>
      </c>
      <c r="AE111" s="3">
        <v>0</v>
      </c>
      <c r="AF111" s="3">
        <f t="shared" si="13"/>
        <v>7</v>
      </c>
      <c r="AN111" s="3" t="s">
        <v>79</v>
      </c>
      <c r="AO111" s="3" t="s">
        <v>77</v>
      </c>
      <c r="AP111" s="3" t="s">
        <v>83</v>
      </c>
      <c r="AQ111" s="3" t="s">
        <v>78</v>
      </c>
      <c r="AR111" s="3" t="s">
        <v>80</v>
      </c>
      <c r="AS111" s="3" t="s">
        <v>107</v>
      </c>
      <c r="AT111" s="3" t="s">
        <v>82</v>
      </c>
      <c r="AU111" s="2">
        <f t="shared" si="31"/>
        <v>7</v>
      </c>
      <c r="AV111" s="2" t="s">
        <v>76</v>
      </c>
      <c r="AW111" s="2"/>
      <c r="AX111" s="2"/>
      <c r="AY111" s="2"/>
      <c r="AZ111" s="2"/>
      <c r="BA111" s="2">
        <f t="shared" si="32"/>
        <v>7</v>
      </c>
      <c r="BB111" s="2" t="s">
        <v>76</v>
      </c>
      <c r="BC111" s="2"/>
      <c r="BD111" s="2"/>
      <c r="BE111" s="2"/>
      <c r="BF111" s="2"/>
      <c r="BG111" s="2"/>
      <c r="BH111" s="2"/>
      <c r="BI111" s="2"/>
      <c r="BJ111" s="2"/>
      <c r="BK111" s="2" t="s">
        <v>83</v>
      </c>
      <c r="BL111" s="2"/>
      <c r="BM111" s="2"/>
      <c r="BN111" s="2"/>
      <c r="BO111" s="2"/>
      <c r="BP111" s="2"/>
      <c r="BQ111" s="2"/>
      <c r="BR111" s="2">
        <f t="shared" si="14"/>
        <v>1</v>
      </c>
      <c r="BS111" s="2">
        <f t="shared" si="33"/>
        <v>1</v>
      </c>
      <c r="BT111" s="2">
        <f t="shared" si="34"/>
        <v>1</v>
      </c>
      <c r="BU111" s="2">
        <f t="shared" si="35"/>
        <v>1</v>
      </c>
      <c r="BV111" s="2">
        <f t="shared" si="36"/>
        <v>1</v>
      </c>
      <c r="BW111" s="2">
        <f t="shared" si="37"/>
        <v>1</v>
      </c>
      <c r="BX111" s="2">
        <f t="shared" si="38"/>
        <v>1</v>
      </c>
      <c r="BY111" s="2">
        <f t="shared" si="39"/>
        <v>1</v>
      </c>
      <c r="BZ111" s="2">
        <f t="shared" si="40"/>
        <v>7</v>
      </c>
    </row>
    <row r="112" spans="1:78" s="3" customFormat="1" ht="12.75" customHeight="1">
      <c r="A112" s="3" t="s">
        <v>85</v>
      </c>
      <c r="B112" s="6">
        <v>40956</v>
      </c>
      <c r="C112" s="3">
        <v>2012</v>
      </c>
      <c r="D112" s="3">
        <v>2013</v>
      </c>
      <c r="E112" s="3" t="s">
        <v>86</v>
      </c>
      <c r="F112" s="3">
        <v>41388</v>
      </c>
      <c r="G112" s="3">
        <v>432</v>
      </c>
      <c r="H112" s="3" t="s">
        <v>87</v>
      </c>
      <c r="I112" s="3" t="s">
        <v>2453</v>
      </c>
      <c r="J112" s="3" t="s">
        <v>66</v>
      </c>
      <c r="K112" s="3" t="s">
        <v>67</v>
      </c>
      <c r="L112" s="3" t="s">
        <v>68</v>
      </c>
      <c r="M112" s="3">
        <v>1</v>
      </c>
      <c r="N112" s="3" t="s">
        <v>71</v>
      </c>
      <c r="O112" s="3" t="s">
        <v>88</v>
      </c>
      <c r="P112" s="3" t="s">
        <v>99</v>
      </c>
      <c r="Q112" s="3" t="s">
        <v>89</v>
      </c>
      <c r="R112" s="3" t="s">
        <v>71</v>
      </c>
      <c r="S112" s="3" t="s">
        <v>579</v>
      </c>
      <c r="T112" s="3" t="s">
        <v>2438</v>
      </c>
      <c r="U112" s="3" t="s">
        <v>90</v>
      </c>
      <c r="V112" s="3" t="s">
        <v>91</v>
      </c>
      <c r="W112" s="3" t="s">
        <v>92</v>
      </c>
      <c r="X112" s="3" t="s">
        <v>612</v>
      </c>
      <c r="Y112" s="3" t="s">
        <v>80</v>
      </c>
      <c r="Z112" s="3">
        <v>0</v>
      </c>
      <c r="AA112" s="3">
        <v>7</v>
      </c>
      <c r="AB112" s="3">
        <v>0</v>
      </c>
      <c r="AC112" s="3">
        <v>0</v>
      </c>
      <c r="AD112" s="3">
        <v>0</v>
      </c>
      <c r="AE112" s="3">
        <v>0</v>
      </c>
      <c r="AF112" s="3">
        <f t="shared" si="13"/>
        <v>7</v>
      </c>
      <c r="AN112" s="3" t="s">
        <v>93</v>
      </c>
      <c r="AO112" s="3" t="s">
        <v>80</v>
      </c>
      <c r="AP112" s="3" t="s">
        <v>81</v>
      </c>
      <c r="AQ112" s="3" t="s">
        <v>78</v>
      </c>
      <c r="AR112" s="3" t="s">
        <v>82</v>
      </c>
      <c r="AS112" s="3" t="s">
        <v>94</v>
      </c>
      <c r="AT112" s="3" t="s">
        <v>95</v>
      </c>
      <c r="AU112" s="2">
        <f t="shared" si="31"/>
        <v>7</v>
      </c>
      <c r="AV112" s="2" t="s">
        <v>76</v>
      </c>
      <c r="AW112" s="2"/>
      <c r="AX112" s="2"/>
      <c r="AY112" s="2"/>
      <c r="AZ112" s="2"/>
      <c r="BA112" s="2">
        <f t="shared" si="32"/>
        <v>7</v>
      </c>
      <c r="BB112" s="2" t="s">
        <v>76</v>
      </c>
      <c r="BC112" s="2"/>
      <c r="BD112" s="2"/>
      <c r="BE112" s="2"/>
      <c r="BF112" s="2"/>
      <c r="BG112" s="2"/>
      <c r="BH112" s="2"/>
      <c r="BI112" s="2"/>
      <c r="BJ112" s="2"/>
      <c r="BK112" s="2" t="s">
        <v>95</v>
      </c>
      <c r="BL112" s="2" t="s">
        <v>93</v>
      </c>
      <c r="BM112" s="2" t="s">
        <v>94</v>
      </c>
      <c r="BN112" s="2"/>
      <c r="BO112" s="2"/>
      <c r="BP112" s="2"/>
      <c r="BQ112" s="2"/>
      <c r="BR112" s="2">
        <f t="shared" si="14"/>
        <v>1</v>
      </c>
      <c r="BS112" s="2">
        <f t="shared" si="33"/>
        <v>1</v>
      </c>
      <c r="BT112" s="2">
        <f t="shared" si="34"/>
        <v>1</v>
      </c>
      <c r="BU112" s="2">
        <f t="shared" si="35"/>
        <v>1</v>
      </c>
      <c r="BV112" s="2">
        <f t="shared" si="36"/>
        <v>1</v>
      </c>
      <c r="BW112" s="2">
        <f t="shared" si="37"/>
        <v>1</v>
      </c>
      <c r="BX112" s="2">
        <f t="shared" si="38"/>
        <v>1</v>
      </c>
      <c r="BY112" s="2">
        <f t="shared" si="39"/>
        <v>1</v>
      </c>
      <c r="BZ112" s="2">
        <f t="shared" si="40"/>
        <v>7</v>
      </c>
    </row>
    <row r="113" spans="1:78" s="3" customFormat="1" ht="12.75" customHeight="1">
      <c r="A113" s="3" t="s">
        <v>1111</v>
      </c>
      <c r="B113" s="6">
        <v>40735</v>
      </c>
      <c r="C113" s="3">
        <v>2011</v>
      </c>
      <c r="D113" s="3">
        <v>2012</v>
      </c>
      <c r="E113" s="3" t="s">
        <v>1112</v>
      </c>
      <c r="F113" s="3">
        <v>41248</v>
      </c>
      <c r="G113" s="3">
        <v>513</v>
      </c>
      <c r="H113" s="3" t="s">
        <v>154</v>
      </c>
      <c r="I113" s="3" t="s">
        <v>1113</v>
      </c>
      <c r="J113" s="3" t="s">
        <v>144</v>
      </c>
      <c r="K113" s="3" t="s">
        <v>67</v>
      </c>
      <c r="L113" s="3" t="s">
        <v>124</v>
      </c>
      <c r="M113" s="3">
        <v>1</v>
      </c>
      <c r="N113" s="3" t="s">
        <v>69</v>
      </c>
      <c r="O113" s="3" t="s">
        <v>191</v>
      </c>
      <c r="P113" s="3" t="s">
        <v>99</v>
      </c>
      <c r="Q113" s="3" t="s">
        <v>71</v>
      </c>
      <c r="R113" s="3" t="s">
        <v>71</v>
      </c>
      <c r="S113" s="3" t="s">
        <v>71</v>
      </c>
      <c r="T113" s="3" t="s">
        <v>2438</v>
      </c>
      <c r="U113" s="3" t="s">
        <v>1114</v>
      </c>
      <c r="V113" s="3" t="s">
        <v>1115</v>
      </c>
      <c r="W113" s="3" t="s">
        <v>71</v>
      </c>
      <c r="X113" s="3" t="s">
        <v>612</v>
      </c>
      <c r="Y113" s="3" t="s">
        <v>107</v>
      </c>
      <c r="Z113" s="3">
        <v>5</v>
      </c>
      <c r="AA113" s="3">
        <v>2</v>
      </c>
      <c r="AB113" s="3">
        <v>0</v>
      </c>
      <c r="AC113" s="3">
        <v>2</v>
      </c>
      <c r="AD113" s="3">
        <v>0</v>
      </c>
      <c r="AE113" s="3">
        <v>0</v>
      </c>
      <c r="AF113" s="3">
        <f t="shared" si="13"/>
        <v>7</v>
      </c>
      <c r="AG113" s="3" t="s">
        <v>78</v>
      </c>
      <c r="AH113" s="3" t="s">
        <v>107</v>
      </c>
      <c r="AI113" s="3" t="s">
        <v>81</v>
      </c>
      <c r="AJ113" s="3" t="s">
        <v>83</v>
      </c>
      <c r="AK113" s="3" t="s">
        <v>93</v>
      </c>
      <c r="AN113" s="3" t="s">
        <v>79</v>
      </c>
      <c r="AO113" s="3" t="s">
        <v>82</v>
      </c>
      <c r="AU113" s="2">
        <f t="shared" si="31"/>
        <v>7</v>
      </c>
      <c r="AV113" s="2" t="s">
        <v>84</v>
      </c>
      <c r="AW113" s="2">
        <v>1</v>
      </c>
      <c r="AX113" s="2" t="s">
        <v>79</v>
      </c>
      <c r="AY113" s="2" t="s">
        <v>82</v>
      </c>
      <c r="AZ113" s="2"/>
      <c r="BA113" s="2">
        <f t="shared" si="32"/>
        <v>10</v>
      </c>
      <c r="BB113" s="2" t="s">
        <v>76</v>
      </c>
      <c r="BC113" s="2"/>
      <c r="BD113" s="2"/>
      <c r="BE113" s="2"/>
      <c r="BF113" s="2"/>
      <c r="BG113" s="2"/>
      <c r="BH113" s="2"/>
      <c r="BI113" s="2"/>
      <c r="BJ113" s="2"/>
      <c r="BK113" s="2" t="s">
        <v>83</v>
      </c>
      <c r="BL113" s="2" t="s">
        <v>93</v>
      </c>
      <c r="BM113" s="2"/>
      <c r="BN113" s="2"/>
      <c r="BO113" s="2"/>
      <c r="BP113" s="2"/>
      <c r="BQ113" s="2"/>
      <c r="BR113" s="2">
        <f t="shared" si="14"/>
        <v>1</v>
      </c>
      <c r="BS113" s="2">
        <f t="shared" si="33"/>
        <v>1</v>
      </c>
      <c r="BT113" s="2">
        <f t="shared" si="34"/>
        <v>1</v>
      </c>
      <c r="BU113" s="2">
        <f t="shared" si="35"/>
        <v>1</v>
      </c>
      <c r="BV113" s="2">
        <f t="shared" si="36"/>
        <v>1</v>
      </c>
      <c r="BW113" s="2">
        <f t="shared" si="37"/>
        <v>1</v>
      </c>
      <c r="BX113" s="2">
        <f t="shared" si="38"/>
        <v>1</v>
      </c>
      <c r="BY113" s="2">
        <f t="shared" si="39"/>
        <v>1</v>
      </c>
      <c r="BZ113" s="2">
        <f t="shared" si="40"/>
        <v>7</v>
      </c>
    </row>
    <row r="114" spans="1:78" s="3" customFormat="1" ht="12.75" customHeight="1">
      <c r="A114" s="3" t="s">
        <v>2037</v>
      </c>
      <c r="B114" s="6">
        <v>38806</v>
      </c>
      <c r="C114" s="3">
        <v>2006</v>
      </c>
      <c r="D114" s="3">
        <v>2009</v>
      </c>
      <c r="E114" s="3" t="s">
        <v>2038</v>
      </c>
      <c r="F114" s="3">
        <v>40051</v>
      </c>
      <c r="G114" s="3">
        <v>1245</v>
      </c>
      <c r="H114" s="3" t="s">
        <v>282</v>
      </c>
      <c r="I114" s="3" t="s">
        <v>2039</v>
      </c>
      <c r="J114" s="3" t="s">
        <v>66</v>
      </c>
      <c r="K114" s="3" t="s">
        <v>67</v>
      </c>
      <c r="L114" s="3" t="s">
        <v>124</v>
      </c>
      <c r="M114" s="3">
        <v>1</v>
      </c>
      <c r="N114" s="3" t="s">
        <v>71</v>
      </c>
      <c r="O114" s="3" t="s">
        <v>284</v>
      </c>
      <c r="P114" s="3" t="s">
        <v>99</v>
      </c>
      <c r="Q114" s="3" t="s">
        <v>71</v>
      </c>
      <c r="R114" s="3" t="s">
        <v>71</v>
      </c>
      <c r="S114" s="3" t="s">
        <v>71</v>
      </c>
      <c r="T114" s="3" t="s">
        <v>73</v>
      </c>
      <c r="U114" s="3" t="s">
        <v>2040</v>
      </c>
      <c r="V114" s="3" t="s">
        <v>2041</v>
      </c>
      <c r="W114" s="3" t="s">
        <v>71</v>
      </c>
      <c r="X114" s="3" t="s">
        <v>612</v>
      </c>
      <c r="Y114" s="3" t="s">
        <v>77</v>
      </c>
      <c r="Z114" s="3">
        <v>2</v>
      </c>
      <c r="AA114" s="3">
        <v>5</v>
      </c>
      <c r="AB114" s="3">
        <v>0</v>
      </c>
      <c r="AC114" s="3">
        <v>2</v>
      </c>
      <c r="AD114" s="3">
        <v>0</v>
      </c>
      <c r="AE114" s="3">
        <v>0</v>
      </c>
      <c r="AF114" s="3">
        <f t="shared" si="13"/>
        <v>7</v>
      </c>
      <c r="AG114" s="3" t="s">
        <v>107</v>
      </c>
      <c r="AH114" s="3" t="s">
        <v>180</v>
      </c>
      <c r="AN114" s="3" t="s">
        <v>77</v>
      </c>
      <c r="AO114" s="3" t="s">
        <v>781</v>
      </c>
      <c r="AP114" s="3" t="s">
        <v>80</v>
      </c>
      <c r="AQ114" s="3" t="s">
        <v>113</v>
      </c>
      <c r="AR114" s="3" t="s">
        <v>81</v>
      </c>
      <c r="AU114" s="2">
        <f t="shared" si="31"/>
        <v>7</v>
      </c>
      <c r="AV114" s="2" t="s">
        <v>84</v>
      </c>
      <c r="AW114" s="2">
        <v>2</v>
      </c>
      <c r="AX114" s="2" t="s">
        <v>107</v>
      </c>
      <c r="AY114" s="2" t="s">
        <v>180</v>
      </c>
      <c r="AZ114" s="2"/>
      <c r="BA114" s="2">
        <f t="shared" si="32"/>
        <v>10</v>
      </c>
      <c r="BB114" s="2" t="s">
        <v>76</v>
      </c>
      <c r="BC114" s="2"/>
      <c r="BD114" s="2"/>
      <c r="BE114" s="2"/>
      <c r="BF114" s="2"/>
      <c r="BG114" s="2"/>
      <c r="BH114" s="2"/>
      <c r="BI114" s="2"/>
      <c r="BJ114" s="2"/>
      <c r="BK114" s="2" t="s">
        <v>180</v>
      </c>
      <c r="BL114" s="2" t="s">
        <v>113</v>
      </c>
      <c r="BM114" s="2"/>
      <c r="BN114" s="2"/>
      <c r="BO114" s="2"/>
      <c r="BP114" s="2"/>
      <c r="BQ114" s="2"/>
      <c r="BR114" s="2">
        <f t="shared" si="14"/>
        <v>1</v>
      </c>
      <c r="BS114" s="2">
        <f t="shared" si="33"/>
        <v>1</v>
      </c>
      <c r="BT114" s="2">
        <f t="shared" si="34"/>
        <v>1</v>
      </c>
      <c r="BU114" s="2">
        <f t="shared" si="35"/>
        <v>1</v>
      </c>
      <c r="BV114" s="2">
        <f t="shared" si="36"/>
        <v>1</v>
      </c>
      <c r="BW114" s="2">
        <f t="shared" si="37"/>
        <v>1</v>
      </c>
      <c r="BX114" s="2">
        <f t="shared" si="38"/>
        <v>1</v>
      </c>
      <c r="BY114" s="2">
        <f t="shared" si="39"/>
        <v>1</v>
      </c>
      <c r="BZ114" s="2">
        <f t="shared" si="40"/>
        <v>7</v>
      </c>
    </row>
    <row r="115" spans="1:78" s="3" customFormat="1" ht="12.75" customHeight="1">
      <c r="A115" s="3" t="s">
        <v>2107</v>
      </c>
      <c r="B115" s="6">
        <v>39541</v>
      </c>
      <c r="C115" s="3">
        <v>2008</v>
      </c>
      <c r="D115" s="3">
        <v>2010</v>
      </c>
      <c r="E115" s="3" t="s">
        <v>2108</v>
      </c>
      <c r="F115" s="3">
        <v>40394</v>
      </c>
      <c r="G115" s="3">
        <v>853</v>
      </c>
      <c r="H115" s="3" t="s">
        <v>282</v>
      </c>
      <c r="I115" s="3" t="s">
        <v>1477</v>
      </c>
      <c r="J115" s="3" t="s">
        <v>66</v>
      </c>
      <c r="K115" s="3" t="s">
        <v>67</v>
      </c>
      <c r="L115" s="3" t="s">
        <v>68</v>
      </c>
      <c r="M115" s="3">
        <v>1</v>
      </c>
      <c r="N115" s="3" t="s">
        <v>1889</v>
      </c>
      <c r="O115" s="3" t="s">
        <v>88</v>
      </c>
      <c r="P115" s="3" t="s">
        <v>99</v>
      </c>
      <c r="Q115" s="3" t="s">
        <v>1375</v>
      </c>
      <c r="R115" s="3" t="s">
        <v>71</v>
      </c>
      <c r="S115" s="3" t="s">
        <v>579</v>
      </c>
      <c r="T115" s="3" t="s">
        <v>390</v>
      </c>
      <c r="U115" s="3" t="s">
        <v>2109</v>
      </c>
      <c r="V115" s="3" t="s">
        <v>2110</v>
      </c>
      <c r="W115" s="3" t="s">
        <v>71</v>
      </c>
      <c r="X115" s="3" t="s">
        <v>612</v>
      </c>
      <c r="Y115" s="3" t="s">
        <v>80</v>
      </c>
      <c r="Z115" s="3">
        <v>0</v>
      </c>
      <c r="AA115" s="3">
        <v>7</v>
      </c>
      <c r="AB115" s="3">
        <v>0</v>
      </c>
      <c r="AC115" s="3">
        <v>0</v>
      </c>
      <c r="AD115" s="3">
        <v>0</v>
      </c>
      <c r="AE115" s="3">
        <v>0</v>
      </c>
      <c r="AF115" s="3">
        <f t="shared" si="13"/>
        <v>7</v>
      </c>
      <c r="AN115" s="3" t="s">
        <v>80</v>
      </c>
      <c r="AO115" s="3" t="s">
        <v>79</v>
      </c>
      <c r="AP115" s="3" t="s">
        <v>107</v>
      </c>
      <c r="AQ115" s="3" t="s">
        <v>81</v>
      </c>
      <c r="AR115" s="3" t="s">
        <v>78</v>
      </c>
      <c r="AS115" s="3" t="s">
        <v>120</v>
      </c>
      <c r="AT115" s="3" t="s">
        <v>93</v>
      </c>
      <c r="AU115" s="2">
        <f t="shared" si="31"/>
        <v>7</v>
      </c>
      <c r="AV115" s="2" t="s">
        <v>76</v>
      </c>
      <c r="AW115" s="2"/>
      <c r="AX115" s="2"/>
      <c r="AY115" s="2"/>
      <c r="AZ115" s="2"/>
      <c r="BA115" s="2">
        <f t="shared" si="32"/>
        <v>7</v>
      </c>
      <c r="BB115" s="2" t="s">
        <v>76</v>
      </c>
      <c r="BC115" s="2"/>
      <c r="BD115" s="2"/>
      <c r="BE115" s="2"/>
      <c r="BF115" s="2"/>
      <c r="BG115" s="2"/>
      <c r="BH115" s="2"/>
      <c r="BI115" s="2"/>
      <c r="BJ115" s="2"/>
      <c r="BK115" s="2" t="s">
        <v>120</v>
      </c>
      <c r="BL115" s="2" t="s">
        <v>93</v>
      </c>
      <c r="BM115" s="2"/>
      <c r="BN115" s="2"/>
      <c r="BO115" s="2"/>
      <c r="BP115" s="2"/>
      <c r="BQ115" s="2"/>
      <c r="BR115" s="2">
        <f t="shared" si="14"/>
        <v>1</v>
      </c>
      <c r="BS115" s="2">
        <f t="shared" si="33"/>
        <v>1</v>
      </c>
      <c r="BT115" s="2">
        <f t="shared" si="34"/>
        <v>1</v>
      </c>
      <c r="BU115" s="2">
        <f t="shared" si="35"/>
        <v>1</v>
      </c>
      <c r="BV115" s="2">
        <f t="shared" si="36"/>
        <v>1</v>
      </c>
      <c r="BW115" s="2">
        <f t="shared" si="37"/>
        <v>1</v>
      </c>
      <c r="BX115" s="2">
        <f t="shared" si="38"/>
        <v>1</v>
      </c>
      <c r="BY115" s="2">
        <f t="shared" si="39"/>
        <v>1</v>
      </c>
      <c r="BZ115" s="2">
        <f t="shared" si="40"/>
        <v>7</v>
      </c>
    </row>
    <row r="116" spans="1:78" s="3" customFormat="1" ht="12.75" customHeight="1">
      <c r="A116" s="3" t="s">
        <v>2140</v>
      </c>
      <c r="B116" s="6">
        <v>39532</v>
      </c>
      <c r="C116" s="3">
        <v>2008</v>
      </c>
      <c r="D116" s="3">
        <v>2009</v>
      </c>
      <c r="E116" s="3" t="s">
        <v>2141</v>
      </c>
      <c r="F116" s="3">
        <v>39960</v>
      </c>
      <c r="G116" s="3">
        <v>428</v>
      </c>
      <c r="H116" s="3" t="s">
        <v>231</v>
      </c>
      <c r="I116" s="3" t="s">
        <v>2142</v>
      </c>
      <c r="J116" s="3" t="s">
        <v>66</v>
      </c>
      <c r="K116" s="3" t="s">
        <v>67</v>
      </c>
      <c r="L116" s="3" t="s">
        <v>68</v>
      </c>
      <c r="M116" s="3">
        <v>1</v>
      </c>
      <c r="N116" s="3" t="s">
        <v>69</v>
      </c>
      <c r="O116" s="3" t="s">
        <v>88</v>
      </c>
      <c r="P116" s="3" t="s">
        <v>99</v>
      </c>
      <c r="Q116" s="3" t="s">
        <v>71</v>
      </c>
      <c r="R116" s="3" t="s">
        <v>71</v>
      </c>
      <c r="S116" s="3" t="s">
        <v>579</v>
      </c>
      <c r="T116" s="3" t="s">
        <v>390</v>
      </c>
      <c r="U116" s="3" t="s">
        <v>2143</v>
      </c>
      <c r="V116" s="3" t="s">
        <v>2144</v>
      </c>
      <c r="W116" s="3" t="s">
        <v>71</v>
      </c>
      <c r="X116" s="3" t="s">
        <v>612</v>
      </c>
      <c r="Y116" s="3" t="s">
        <v>77</v>
      </c>
      <c r="Z116" s="3">
        <v>0</v>
      </c>
      <c r="AA116" s="3">
        <v>7</v>
      </c>
      <c r="AB116" s="3">
        <v>0</v>
      </c>
      <c r="AC116" s="3">
        <v>0</v>
      </c>
      <c r="AD116" s="3">
        <v>0</v>
      </c>
      <c r="AE116" s="3">
        <v>0</v>
      </c>
      <c r="AF116" s="3">
        <f t="shared" si="13"/>
        <v>7</v>
      </c>
      <c r="AN116" s="3" t="s">
        <v>77</v>
      </c>
      <c r="AO116" s="3" t="s">
        <v>79</v>
      </c>
      <c r="AP116" s="3" t="s">
        <v>781</v>
      </c>
      <c r="AQ116" s="3" t="s">
        <v>80</v>
      </c>
      <c r="AR116" s="3" t="s">
        <v>107</v>
      </c>
      <c r="AS116" s="3" t="s">
        <v>180</v>
      </c>
      <c r="AT116" s="3" t="s">
        <v>81</v>
      </c>
      <c r="AU116" s="2">
        <f t="shared" si="31"/>
        <v>7</v>
      </c>
      <c r="AV116" s="2" t="s">
        <v>76</v>
      </c>
      <c r="AW116" s="2"/>
      <c r="AX116" s="2"/>
      <c r="AY116" s="2"/>
      <c r="AZ116" s="2"/>
      <c r="BA116" s="2">
        <f t="shared" si="32"/>
        <v>7</v>
      </c>
      <c r="BB116" s="2" t="s">
        <v>76</v>
      </c>
      <c r="BC116" s="2"/>
      <c r="BD116" s="2"/>
      <c r="BE116" s="2"/>
      <c r="BF116" s="2"/>
      <c r="BG116" s="2"/>
      <c r="BH116" s="2"/>
      <c r="BI116" s="2"/>
      <c r="BJ116" s="2"/>
      <c r="BK116" s="2" t="s">
        <v>180</v>
      </c>
      <c r="BL116" s="2"/>
      <c r="BM116" s="2"/>
      <c r="BN116" s="2"/>
      <c r="BO116" s="2"/>
      <c r="BP116" s="2"/>
      <c r="BQ116" s="2"/>
      <c r="BR116" s="2">
        <f t="shared" si="14"/>
        <v>1</v>
      </c>
      <c r="BS116" s="2">
        <f t="shared" si="33"/>
        <v>1</v>
      </c>
      <c r="BT116" s="2">
        <f t="shared" si="34"/>
        <v>1</v>
      </c>
      <c r="BU116" s="2">
        <f t="shared" si="35"/>
        <v>1</v>
      </c>
      <c r="BV116" s="2">
        <f t="shared" si="36"/>
        <v>1</v>
      </c>
      <c r="BW116" s="2">
        <f t="shared" si="37"/>
        <v>1</v>
      </c>
      <c r="BX116" s="2">
        <f t="shared" si="38"/>
        <v>1</v>
      </c>
      <c r="BY116" s="2">
        <f t="shared" si="39"/>
        <v>1</v>
      </c>
      <c r="BZ116" s="2">
        <f t="shared" si="40"/>
        <v>7</v>
      </c>
    </row>
    <row r="117" spans="1:78" s="3" customFormat="1">
      <c r="A117" s="3" t="s">
        <v>512</v>
      </c>
      <c r="B117" s="6">
        <v>41512</v>
      </c>
      <c r="C117" s="3">
        <v>2013</v>
      </c>
      <c r="D117" s="3">
        <v>2014</v>
      </c>
      <c r="E117" s="3" t="s">
        <v>513</v>
      </c>
      <c r="F117" s="3">
        <v>41759</v>
      </c>
      <c r="G117" s="3">
        <v>247</v>
      </c>
      <c r="H117" s="3" t="s">
        <v>154</v>
      </c>
      <c r="I117" s="3" t="s">
        <v>514</v>
      </c>
      <c r="J117" s="3" t="s">
        <v>144</v>
      </c>
      <c r="K117" s="3" t="s">
        <v>67</v>
      </c>
      <c r="L117" s="3" t="s">
        <v>68</v>
      </c>
      <c r="M117" s="3">
        <v>1</v>
      </c>
      <c r="N117" s="3" t="s">
        <v>69</v>
      </c>
      <c r="O117" s="3" t="s">
        <v>88</v>
      </c>
      <c r="P117" s="3" t="s">
        <v>99</v>
      </c>
      <c r="Q117" s="3" t="s">
        <v>89</v>
      </c>
      <c r="R117" s="3" t="s">
        <v>415</v>
      </c>
      <c r="S117" s="3" t="s">
        <v>579</v>
      </c>
      <c r="T117" s="3" t="s">
        <v>157</v>
      </c>
      <c r="U117" s="3" t="s">
        <v>515</v>
      </c>
      <c r="V117" s="3" t="s">
        <v>516</v>
      </c>
      <c r="W117" s="3" t="s">
        <v>71</v>
      </c>
      <c r="X117" s="3" t="s">
        <v>612</v>
      </c>
      <c r="Y117" s="3" t="s">
        <v>80</v>
      </c>
      <c r="Z117" s="3">
        <v>5</v>
      </c>
      <c r="AA117" s="3">
        <v>0</v>
      </c>
      <c r="AB117" s="3">
        <v>0</v>
      </c>
      <c r="AC117" s="3">
        <v>2</v>
      </c>
      <c r="AD117" s="3">
        <v>1</v>
      </c>
      <c r="AE117" s="3">
        <v>0</v>
      </c>
      <c r="AF117" s="3">
        <f t="shared" si="13"/>
        <v>5</v>
      </c>
      <c r="AG117" s="3" t="s">
        <v>82</v>
      </c>
      <c r="AH117" s="3" t="s">
        <v>81</v>
      </c>
      <c r="AI117" s="3" t="s">
        <v>78</v>
      </c>
      <c r="AJ117" s="3" t="s">
        <v>147</v>
      </c>
      <c r="AK117" s="3" t="s">
        <v>108</v>
      </c>
      <c r="AU117" s="2">
        <f t="shared" si="31"/>
        <v>5</v>
      </c>
      <c r="AV117" s="2" t="s">
        <v>84</v>
      </c>
      <c r="AW117" s="2">
        <v>2</v>
      </c>
      <c r="AX117" s="2" t="s">
        <v>80</v>
      </c>
      <c r="AY117" s="2" t="s">
        <v>107</v>
      </c>
      <c r="AZ117" s="2"/>
      <c r="BA117" s="2">
        <f t="shared" si="32"/>
        <v>8</v>
      </c>
      <c r="BB117" s="2" t="s">
        <v>76</v>
      </c>
      <c r="BC117" s="2"/>
      <c r="BD117" s="2"/>
      <c r="BE117" s="2"/>
      <c r="BF117" s="2"/>
      <c r="BG117" s="2"/>
      <c r="BH117" s="2"/>
      <c r="BI117" s="2"/>
      <c r="BJ117" s="2"/>
      <c r="BK117" s="2"/>
      <c r="BL117" s="2"/>
      <c r="BM117" s="2"/>
      <c r="BN117" s="2"/>
      <c r="BO117" s="2"/>
      <c r="BP117" s="2"/>
      <c r="BQ117" s="2"/>
      <c r="BR117" s="2">
        <f t="shared" si="14"/>
        <v>0</v>
      </c>
      <c r="BS117" s="2">
        <f t="shared" si="33"/>
        <v>1</v>
      </c>
      <c r="BT117" s="2">
        <f t="shared" si="34"/>
        <v>1</v>
      </c>
      <c r="BU117" s="2">
        <f t="shared" si="35"/>
        <v>1</v>
      </c>
      <c r="BV117" s="2">
        <f t="shared" si="36"/>
        <v>1</v>
      </c>
      <c r="BW117" s="2">
        <f t="shared" si="37"/>
        <v>1</v>
      </c>
      <c r="BX117" s="2">
        <f t="shared" si="38"/>
        <v>1</v>
      </c>
      <c r="BY117" s="2">
        <f t="shared" si="39"/>
        <v>1</v>
      </c>
      <c r="BZ117" s="2">
        <f t="shared" si="40"/>
        <v>7</v>
      </c>
    </row>
    <row r="118" spans="1:78" s="3" customFormat="1">
      <c r="A118" s="3" t="s">
        <v>2361</v>
      </c>
      <c r="B118" s="6">
        <v>38454</v>
      </c>
      <c r="C118" s="3">
        <v>2005</v>
      </c>
      <c r="D118" s="3">
        <v>2007</v>
      </c>
      <c r="E118" s="3" t="s">
        <v>2362</v>
      </c>
      <c r="F118" s="3">
        <v>39090</v>
      </c>
      <c r="G118" s="3">
        <v>636</v>
      </c>
      <c r="H118" s="3" t="s">
        <v>142</v>
      </c>
      <c r="I118" s="3" t="s">
        <v>2363</v>
      </c>
      <c r="J118" s="3" t="s">
        <v>66</v>
      </c>
      <c r="K118" s="3" t="s">
        <v>67</v>
      </c>
      <c r="L118" s="3" t="s">
        <v>68</v>
      </c>
      <c r="M118" s="3">
        <v>2</v>
      </c>
      <c r="N118" s="3" t="s">
        <v>69</v>
      </c>
      <c r="O118" s="3" t="s">
        <v>88</v>
      </c>
      <c r="P118" s="3" t="s">
        <v>99</v>
      </c>
      <c r="Q118" s="3" t="s">
        <v>89</v>
      </c>
      <c r="R118" s="3" t="s">
        <v>2435</v>
      </c>
      <c r="S118" s="3" t="s">
        <v>579</v>
      </c>
      <c r="T118" s="3" t="s">
        <v>390</v>
      </c>
      <c r="U118" s="3" t="s">
        <v>2364</v>
      </c>
      <c r="V118" s="3" t="s">
        <v>2365</v>
      </c>
      <c r="W118" s="3" t="s">
        <v>352</v>
      </c>
      <c r="X118" s="3" t="s">
        <v>612</v>
      </c>
      <c r="Y118" s="3" t="s">
        <v>732</v>
      </c>
      <c r="Z118" s="3">
        <v>0</v>
      </c>
      <c r="AA118" s="3">
        <v>5</v>
      </c>
      <c r="AB118" s="3">
        <v>0</v>
      </c>
      <c r="AC118" s="3">
        <v>2</v>
      </c>
      <c r="AD118" s="3">
        <v>1</v>
      </c>
      <c r="AE118" s="3">
        <v>0</v>
      </c>
      <c r="AF118" s="3">
        <f t="shared" si="13"/>
        <v>5</v>
      </c>
      <c r="AN118" s="3" t="s">
        <v>781</v>
      </c>
      <c r="AO118" s="3" t="s">
        <v>77</v>
      </c>
      <c r="AP118" s="3" t="s">
        <v>79</v>
      </c>
      <c r="AQ118" s="3" t="s">
        <v>107</v>
      </c>
      <c r="AR118" s="3" t="s">
        <v>80</v>
      </c>
      <c r="AU118" s="2">
        <f t="shared" si="31"/>
        <v>5</v>
      </c>
      <c r="AV118" s="2" t="s">
        <v>84</v>
      </c>
      <c r="AW118" s="2">
        <v>1</v>
      </c>
      <c r="AX118" s="2" t="s">
        <v>732</v>
      </c>
      <c r="AY118" s="2" t="s">
        <v>81</v>
      </c>
      <c r="AZ118" s="2"/>
      <c r="BA118" s="2">
        <f t="shared" si="32"/>
        <v>8</v>
      </c>
      <c r="BB118" s="2" t="s">
        <v>76</v>
      </c>
      <c r="BC118" s="2"/>
      <c r="BD118" s="2"/>
      <c r="BE118" s="2"/>
      <c r="BF118" s="2"/>
      <c r="BG118" s="2"/>
      <c r="BH118" s="2"/>
      <c r="BI118" s="2"/>
      <c r="BJ118" s="2"/>
      <c r="BK118" s="2"/>
      <c r="BL118" s="2"/>
      <c r="BM118" s="2"/>
      <c r="BN118" s="2"/>
      <c r="BO118" s="2"/>
      <c r="BP118" s="2"/>
      <c r="BQ118" s="2"/>
      <c r="BR118" s="2">
        <f t="shared" si="14"/>
        <v>0</v>
      </c>
      <c r="BS118" s="2">
        <f t="shared" si="33"/>
        <v>1</v>
      </c>
      <c r="BT118" s="2">
        <f t="shared" si="34"/>
        <v>1</v>
      </c>
      <c r="BU118" s="2">
        <f t="shared" si="35"/>
        <v>1</v>
      </c>
      <c r="BV118" s="2">
        <f t="shared" si="36"/>
        <v>1</v>
      </c>
      <c r="BW118" s="2">
        <f t="shared" si="37"/>
        <v>1</v>
      </c>
      <c r="BX118" s="2">
        <f t="shared" si="38"/>
        <v>1</v>
      </c>
      <c r="BY118" s="2">
        <f t="shared" si="39"/>
        <v>1</v>
      </c>
      <c r="BZ118" s="2">
        <f t="shared" si="40"/>
        <v>7</v>
      </c>
    </row>
    <row r="119" spans="1:78" s="3" customFormat="1" ht="12.75" customHeight="1">
      <c r="A119" s="3" t="s">
        <v>1124</v>
      </c>
      <c r="B119" s="6">
        <v>40734</v>
      </c>
      <c r="C119" s="3">
        <v>2011</v>
      </c>
      <c r="D119" s="3">
        <v>2012</v>
      </c>
      <c r="E119" s="3" t="s">
        <v>1125</v>
      </c>
      <c r="F119" s="3">
        <v>41166</v>
      </c>
      <c r="G119" s="3">
        <v>432</v>
      </c>
      <c r="H119" s="3" t="s">
        <v>154</v>
      </c>
      <c r="I119" s="3" t="s">
        <v>1126</v>
      </c>
      <c r="J119" s="3" t="s">
        <v>144</v>
      </c>
      <c r="K119" s="3" t="s">
        <v>67</v>
      </c>
      <c r="L119" s="3" t="s">
        <v>71</v>
      </c>
      <c r="M119" s="3">
        <v>1</v>
      </c>
      <c r="N119" s="3" t="s">
        <v>71</v>
      </c>
      <c r="O119" s="3" t="s">
        <v>71</v>
      </c>
      <c r="P119" s="3" t="s">
        <v>71</v>
      </c>
      <c r="Q119" s="3" t="s">
        <v>71</v>
      </c>
      <c r="R119" s="3" t="s">
        <v>71</v>
      </c>
      <c r="S119" s="3" t="s">
        <v>71</v>
      </c>
      <c r="T119" s="3" t="s">
        <v>2438</v>
      </c>
      <c r="U119" s="3" t="s">
        <v>1127</v>
      </c>
      <c r="V119" s="3" t="s">
        <v>1128</v>
      </c>
      <c r="W119" s="3" t="s">
        <v>71</v>
      </c>
      <c r="X119" s="3" t="s">
        <v>612</v>
      </c>
      <c r="Y119" s="3" t="s">
        <v>80</v>
      </c>
      <c r="Z119" s="3">
        <v>6</v>
      </c>
      <c r="AA119" s="3">
        <v>1</v>
      </c>
      <c r="AB119" s="3">
        <v>0</v>
      </c>
      <c r="AC119" s="3">
        <v>1</v>
      </c>
      <c r="AD119" s="3">
        <v>0</v>
      </c>
      <c r="AE119" s="3">
        <v>0</v>
      </c>
      <c r="AF119" s="3">
        <f t="shared" si="13"/>
        <v>7</v>
      </c>
      <c r="AG119" s="3" t="s">
        <v>82</v>
      </c>
      <c r="AH119" s="3" t="s">
        <v>80</v>
      </c>
      <c r="AI119" s="3" t="s">
        <v>81</v>
      </c>
      <c r="AJ119" s="3" t="s">
        <v>113</v>
      </c>
      <c r="AK119" s="3" t="s">
        <v>83</v>
      </c>
      <c r="AL119" s="3" t="s">
        <v>93</v>
      </c>
      <c r="AN119" s="3" t="s">
        <v>78</v>
      </c>
      <c r="AU119" s="2">
        <f t="shared" si="31"/>
        <v>7</v>
      </c>
      <c r="AV119" s="2" t="s">
        <v>84</v>
      </c>
      <c r="AW119" s="2">
        <v>1</v>
      </c>
      <c r="AX119" s="2" t="s">
        <v>78</v>
      </c>
      <c r="AY119" s="2"/>
      <c r="AZ119" s="2"/>
      <c r="BA119" s="2">
        <f t="shared" si="32"/>
        <v>9</v>
      </c>
      <c r="BB119" s="2" t="s">
        <v>76</v>
      </c>
      <c r="BC119" s="2"/>
      <c r="BD119" s="2"/>
      <c r="BE119" s="2"/>
      <c r="BF119" s="2"/>
      <c r="BG119" s="2"/>
      <c r="BH119" s="2"/>
      <c r="BI119" s="2"/>
      <c r="BJ119" s="2"/>
      <c r="BK119" s="2" t="s">
        <v>113</v>
      </c>
      <c r="BL119" s="2" t="s">
        <v>83</v>
      </c>
      <c r="BM119" s="2" t="s">
        <v>93</v>
      </c>
      <c r="BN119" s="2"/>
      <c r="BO119" s="2"/>
      <c r="BP119" s="2"/>
      <c r="BQ119" s="2"/>
      <c r="BR119" s="2">
        <f t="shared" si="14"/>
        <v>1</v>
      </c>
      <c r="BS119" s="2">
        <f t="shared" si="33"/>
        <v>1</v>
      </c>
      <c r="BT119" s="2">
        <f t="shared" si="34"/>
        <v>1</v>
      </c>
      <c r="BU119" s="2">
        <f t="shared" si="35"/>
        <v>1</v>
      </c>
      <c r="BV119" s="2">
        <f t="shared" si="36"/>
        <v>1</v>
      </c>
      <c r="BW119" s="2">
        <f t="shared" si="37"/>
        <v>1</v>
      </c>
      <c r="BX119" s="2">
        <f t="shared" si="38"/>
        <v>1</v>
      </c>
      <c r="BY119" s="2">
        <f t="shared" si="39"/>
        <v>1</v>
      </c>
      <c r="BZ119" s="2">
        <f t="shared" si="40"/>
        <v>7</v>
      </c>
    </row>
    <row r="120" spans="1:78" s="3" customFormat="1" ht="12.75" customHeight="1">
      <c r="A120" s="3" t="s">
        <v>62</v>
      </c>
      <c r="B120" s="6">
        <v>40947</v>
      </c>
      <c r="C120" s="3">
        <v>2012</v>
      </c>
      <c r="D120" s="3">
        <v>2012</v>
      </c>
      <c r="E120" s="3" t="s">
        <v>63</v>
      </c>
      <c r="F120" s="3">
        <v>40989</v>
      </c>
      <c r="G120" s="3">
        <v>42</v>
      </c>
      <c r="H120" s="3" t="s">
        <v>64</v>
      </c>
      <c r="I120" s="3" t="s">
        <v>65</v>
      </c>
      <c r="J120" s="3" t="s">
        <v>66</v>
      </c>
      <c r="K120" s="3" t="s">
        <v>67</v>
      </c>
      <c r="L120" s="3" t="s">
        <v>68</v>
      </c>
      <c r="M120" s="3">
        <v>1</v>
      </c>
      <c r="N120" s="3" t="s">
        <v>69</v>
      </c>
      <c r="O120" s="3" t="s">
        <v>70</v>
      </c>
      <c r="P120" s="3" t="s">
        <v>71</v>
      </c>
      <c r="Q120" s="3" t="s">
        <v>72</v>
      </c>
      <c r="R120" s="3" t="s">
        <v>71</v>
      </c>
      <c r="S120" s="3" t="s">
        <v>579</v>
      </c>
      <c r="T120" s="3" t="s">
        <v>73</v>
      </c>
      <c r="U120" s="3" t="s">
        <v>74</v>
      </c>
      <c r="V120" s="7" t="s">
        <v>75</v>
      </c>
      <c r="W120" s="3" t="s">
        <v>71</v>
      </c>
      <c r="X120" s="3" t="s">
        <v>612</v>
      </c>
      <c r="Y120" s="3" t="s">
        <v>77</v>
      </c>
      <c r="Z120" s="3">
        <v>1</v>
      </c>
      <c r="AA120" s="3">
        <v>6</v>
      </c>
      <c r="AB120" s="3">
        <v>0</v>
      </c>
      <c r="AC120" s="3">
        <v>1</v>
      </c>
      <c r="AD120" s="3">
        <v>0</v>
      </c>
      <c r="AE120" s="3">
        <v>1</v>
      </c>
      <c r="AF120" s="3">
        <f t="shared" si="13"/>
        <v>7</v>
      </c>
      <c r="AG120" s="3" t="s">
        <v>78</v>
      </c>
      <c r="AN120" s="3" t="s">
        <v>77</v>
      </c>
      <c r="AO120" s="3" t="s">
        <v>79</v>
      </c>
      <c r="AP120" s="3" t="s">
        <v>80</v>
      </c>
      <c r="AQ120" s="3" t="s">
        <v>81</v>
      </c>
      <c r="AR120" s="3" t="s">
        <v>82</v>
      </c>
      <c r="AS120" s="3" t="s">
        <v>83</v>
      </c>
      <c r="AU120" s="2">
        <f t="shared" si="31"/>
        <v>7</v>
      </c>
      <c r="AV120" s="2" t="s">
        <v>84</v>
      </c>
      <c r="AW120" s="2">
        <v>1</v>
      </c>
      <c r="AX120" s="2" t="s">
        <v>78</v>
      </c>
      <c r="AY120" s="2"/>
      <c r="AZ120" s="2"/>
      <c r="BA120" s="2">
        <f t="shared" si="32"/>
        <v>9</v>
      </c>
      <c r="BB120" s="2" t="s">
        <v>84</v>
      </c>
      <c r="BC120" s="2">
        <v>1</v>
      </c>
      <c r="BD120" s="2" t="s">
        <v>77</v>
      </c>
      <c r="BE120" s="2"/>
      <c r="BF120" s="2"/>
      <c r="BG120" s="2"/>
      <c r="BH120" s="2"/>
      <c r="BI120" s="2"/>
      <c r="BJ120" s="2"/>
      <c r="BK120" s="2" t="s">
        <v>83</v>
      </c>
      <c r="BL120" s="2"/>
      <c r="BM120" s="2"/>
      <c r="BN120" s="2"/>
      <c r="BO120" s="2"/>
      <c r="BP120" s="2"/>
      <c r="BQ120" s="2"/>
      <c r="BR120" s="2">
        <f t="shared" si="14"/>
        <v>1</v>
      </c>
      <c r="BS120" s="2">
        <f t="shared" si="33"/>
        <v>1</v>
      </c>
      <c r="BT120" s="2">
        <f t="shared" si="34"/>
        <v>1</v>
      </c>
      <c r="BU120" s="2">
        <f t="shared" si="35"/>
        <v>1</v>
      </c>
      <c r="BV120" s="2">
        <f t="shared" si="36"/>
        <v>1</v>
      </c>
      <c r="BW120" s="2">
        <f t="shared" si="37"/>
        <v>1</v>
      </c>
      <c r="BX120" s="2">
        <f t="shared" si="38"/>
        <v>1</v>
      </c>
      <c r="BY120" s="2">
        <f t="shared" si="39"/>
        <v>1</v>
      </c>
      <c r="BZ120" s="2">
        <f t="shared" si="40"/>
        <v>7</v>
      </c>
    </row>
    <row r="121" spans="1:78" s="3" customFormat="1">
      <c r="A121" s="3" t="s">
        <v>908</v>
      </c>
      <c r="B121" s="6">
        <v>40455</v>
      </c>
      <c r="C121" s="3">
        <v>2010</v>
      </c>
      <c r="D121" s="3">
        <v>2012</v>
      </c>
      <c r="E121" s="3" t="s">
        <v>909</v>
      </c>
      <c r="F121" s="3">
        <v>40940</v>
      </c>
      <c r="G121" s="3">
        <v>485</v>
      </c>
      <c r="H121" s="3" t="s">
        <v>154</v>
      </c>
      <c r="I121" s="3" t="s">
        <v>910</v>
      </c>
      <c r="J121" s="3" t="s">
        <v>66</v>
      </c>
      <c r="K121" s="3" t="s">
        <v>67</v>
      </c>
      <c r="L121" s="3" t="s">
        <v>68</v>
      </c>
      <c r="M121" s="3">
        <v>1</v>
      </c>
      <c r="N121" s="3" t="s">
        <v>414</v>
      </c>
      <c r="O121" s="3" t="s">
        <v>88</v>
      </c>
      <c r="P121" s="3" t="s">
        <v>99</v>
      </c>
      <c r="Q121" s="3" t="s">
        <v>1375</v>
      </c>
      <c r="R121" s="3" t="s">
        <v>71</v>
      </c>
      <c r="S121" s="3" t="s">
        <v>579</v>
      </c>
      <c r="T121" s="3" t="s">
        <v>2438</v>
      </c>
      <c r="U121" s="3" t="s">
        <v>751</v>
      </c>
      <c r="V121" s="3" t="s">
        <v>911</v>
      </c>
      <c r="W121" s="3" t="s">
        <v>71</v>
      </c>
      <c r="X121" s="3" t="s">
        <v>612</v>
      </c>
      <c r="Y121" s="3" t="s">
        <v>77</v>
      </c>
      <c r="Z121" s="3">
        <v>0</v>
      </c>
      <c r="AA121" s="3">
        <v>5</v>
      </c>
      <c r="AB121" s="3">
        <v>0</v>
      </c>
      <c r="AC121" s="3">
        <v>2</v>
      </c>
      <c r="AD121" s="3">
        <v>1</v>
      </c>
      <c r="AE121" s="3">
        <v>0</v>
      </c>
      <c r="AF121" s="3">
        <f t="shared" si="13"/>
        <v>5</v>
      </c>
      <c r="AN121" s="3" t="s">
        <v>79</v>
      </c>
      <c r="AO121" s="3" t="s">
        <v>81</v>
      </c>
      <c r="AP121" s="3" t="s">
        <v>78</v>
      </c>
      <c r="AQ121" s="3" t="s">
        <v>82</v>
      </c>
      <c r="AR121" s="3" t="s">
        <v>95</v>
      </c>
      <c r="AU121" s="2">
        <f t="shared" si="31"/>
        <v>5</v>
      </c>
      <c r="AV121" s="2" t="s">
        <v>84</v>
      </c>
      <c r="AW121" s="2">
        <v>1</v>
      </c>
      <c r="AX121" s="2" t="s">
        <v>77</v>
      </c>
      <c r="AY121" s="2" t="s">
        <v>80</v>
      </c>
      <c r="AZ121" s="2"/>
      <c r="BA121" s="2">
        <f t="shared" si="32"/>
        <v>8</v>
      </c>
      <c r="BB121" s="2" t="s">
        <v>76</v>
      </c>
      <c r="BC121" s="2"/>
      <c r="BD121" s="2"/>
      <c r="BE121" s="2"/>
      <c r="BF121" s="2"/>
      <c r="BG121" s="2"/>
      <c r="BH121" s="2"/>
      <c r="BI121" s="2"/>
      <c r="BJ121" s="2"/>
      <c r="BK121" s="2" t="s">
        <v>95</v>
      </c>
      <c r="BL121" s="2"/>
      <c r="BM121" s="2"/>
      <c r="BN121" s="2"/>
      <c r="BO121" s="2"/>
      <c r="BP121" s="2"/>
      <c r="BQ121" s="2"/>
      <c r="BR121" s="2">
        <f t="shared" si="14"/>
        <v>0</v>
      </c>
      <c r="BS121" s="2">
        <f t="shared" si="33"/>
        <v>1</v>
      </c>
      <c r="BT121" s="2">
        <f t="shared" si="34"/>
        <v>1</v>
      </c>
      <c r="BU121" s="2">
        <f t="shared" si="35"/>
        <v>1</v>
      </c>
      <c r="BV121" s="2">
        <f t="shared" si="36"/>
        <v>1</v>
      </c>
      <c r="BW121" s="2">
        <f t="shared" si="37"/>
        <v>1</v>
      </c>
      <c r="BX121" s="2">
        <f t="shared" si="38"/>
        <v>1</v>
      </c>
      <c r="BY121" s="2">
        <f t="shared" si="39"/>
        <v>1</v>
      </c>
      <c r="BZ121" s="2">
        <f t="shared" si="40"/>
        <v>7</v>
      </c>
    </row>
    <row r="122" spans="1:78" s="3" customFormat="1" ht="12.75" customHeight="1">
      <c r="A122" s="3" t="s">
        <v>1134</v>
      </c>
      <c r="B122" s="6">
        <v>40751</v>
      </c>
      <c r="C122" s="3">
        <v>2011</v>
      </c>
      <c r="D122" s="3">
        <v>2013</v>
      </c>
      <c r="E122" s="3" t="s">
        <v>1135</v>
      </c>
      <c r="F122" s="3">
        <v>41324</v>
      </c>
      <c r="G122" s="3">
        <v>573</v>
      </c>
      <c r="H122" s="3" t="s">
        <v>1136</v>
      </c>
      <c r="I122" s="3" t="s">
        <v>1137</v>
      </c>
      <c r="J122" s="3" t="s">
        <v>66</v>
      </c>
      <c r="K122" s="3" t="s">
        <v>67</v>
      </c>
      <c r="L122" s="3" t="s">
        <v>124</v>
      </c>
      <c r="M122" s="3">
        <v>1</v>
      </c>
      <c r="N122" s="3" t="s">
        <v>71</v>
      </c>
      <c r="O122" s="3" t="s">
        <v>125</v>
      </c>
      <c r="P122" s="3" t="s">
        <v>71</v>
      </c>
      <c r="Q122" s="3" t="s">
        <v>71</v>
      </c>
      <c r="R122" s="3" t="s">
        <v>71</v>
      </c>
      <c r="S122" s="3" t="s">
        <v>71</v>
      </c>
      <c r="T122" s="3" t="s">
        <v>2438</v>
      </c>
      <c r="U122" s="3" t="s">
        <v>1138</v>
      </c>
      <c r="V122" s="3" t="s">
        <v>1139</v>
      </c>
      <c r="W122" s="3" t="s">
        <v>71</v>
      </c>
      <c r="X122" s="3" t="s">
        <v>612</v>
      </c>
      <c r="Y122" s="3" t="s">
        <v>80</v>
      </c>
      <c r="Z122" s="3">
        <v>0</v>
      </c>
      <c r="AA122" s="3">
        <v>7</v>
      </c>
      <c r="AB122" s="3">
        <v>0</v>
      </c>
      <c r="AC122" s="3">
        <v>0</v>
      </c>
      <c r="AD122" s="3">
        <v>0</v>
      </c>
      <c r="AE122" s="3">
        <v>0</v>
      </c>
      <c r="AF122" s="3">
        <f t="shared" si="13"/>
        <v>7</v>
      </c>
      <c r="AN122" s="3" t="s">
        <v>93</v>
      </c>
      <c r="AO122" s="3" t="s">
        <v>80</v>
      </c>
      <c r="AP122" s="3" t="s">
        <v>78</v>
      </c>
      <c r="AQ122" s="3" t="s">
        <v>81</v>
      </c>
      <c r="AR122" s="3" t="s">
        <v>82</v>
      </c>
      <c r="AS122" s="3" t="s">
        <v>113</v>
      </c>
      <c r="AT122" s="3" t="s">
        <v>179</v>
      </c>
      <c r="AU122" s="2">
        <f t="shared" si="31"/>
        <v>7</v>
      </c>
      <c r="AV122" s="2" t="s">
        <v>76</v>
      </c>
      <c r="AW122" s="2"/>
      <c r="AX122" s="2"/>
      <c r="AY122" s="2"/>
      <c r="AZ122" s="2"/>
      <c r="BA122" s="2">
        <f t="shared" si="32"/>
        <v>7</v>
      </c>
      <c r="BB122" s="2" t="s">
        <v>76</v>
      </c>
      <c r="BC122" s="2"/>
      <c r="BD122" s="2"/>
      <c r="BE122" s="2"/>
      <c r="BF122" s="2"/>
      <c r="BG122" s="2"/>
      <c r="BH122" s="2"/>
      <c r="BI122" s="2"/>
      <c r="BJ122" s="2"/>
      <c r="BK122" s="2" t="s">
        <v>93</v>
      </c>
      <c r="BL122" s="2" t="s">
        <v>113</v>
      </c>
      <c r="BM122" s="2" t="s">
        <v>179</v>
      </c>
      <c r="BN122" s="2"/>
      <c r="BO122" s="2"/>
      <c r="BP122" s="2"/>
      <c r="BQ122" s="2"/>
      <c r="BR122" s="2">
        <f t="shared" si="14"/>
        <v>1</v>
      </c>
      <c r="BS122" s="2">
        <f t="shared" si="33"/>
        <v>1</v>
      </c>
      <c r="BT122" s="2">
        <f t="shared" si="34"/>
        <v>1</v>
      </c>
      <c r="BU122" s="2">
        <f t="shared" si="35"/>
        <v>1</v>
      </c>
      <c r="BV122" s="2">
        <f t="shared" si="36"/>
        <v>1</v>
      </c>
      <c r="BW122" s="2">
        <f t="shared" si="37"/>
        <v>1</v>
      </c>
      <c r="BX122" s="2">
        <f t="shared" si="38"/>
        <v>1</v>
      </c>
      <c r="BY122" s="2">
        <f t="shared" si="39"/>
        <v>1</v>
      </c>
      <c r="BZ122" s="2">
        <f t="shared" si="40"/>
        <v>7</v>
      </c>
    </row>
    <row r="123" spans="1:78" s="3" customFormat="1" ht="12.75" customHeight="1">
      <c r="A123" s="3" t="s">
        <v>109</v>
      </c>
      <c r="B123" s="6">
        <v>40968</v>
      </c>
      <c r="C123" s="3">
        <v>2012</v>
      </c>
      <c r="D123" s="3">
        <v>2012</v>
      </c>
      <c r="E123" s="3" t="s">
        <v>110</v>
      </c>
      <c r="F123" s="3">
        <v>41234</v>
      </c>
      <c r="G123" s="3">
        <v>266</v>
      </c>
      <c r="H123" s="3" t="s">
        <v>64</v>
      </c>
      <c r="I123" s="3" t="s">
        <v>111</v>
      </c>
      <c r="J123" s="3" t="s">
        <v>66</v>
      </c>
      <c r="K123" s="3" t="s">
        <v>67</v>
      </c>
      <c r="L123" s="3" t="s">
        <v>68</v>
      </c>
      <c r="M123" s="3">
        <v>1</v>
      </c>
      <c r="N123" s="3" t="s">
        <v>71</v>
      </c>
      <c r="O123" s="3" t="s">
        <v>88</v>
      </c>
      <c r="P123" s="3" t="s">
        <v>99</v>
      </c>
      <c r="Q123" s="3" t="s">
        <v>71</v>
      </c>
      <c r="R123" s="3" t="s">
        <v>71</v>
      </c>
      <c r="S123" s="3" t="s">
        <v>579</v>
      </c>
      <c r="T123" s="3" t="s">
        <v>73</v>
      </c>
      <c r="U123" s="3" t="s">
        <v>74</v>
      </c>
      <c r="V123" s="7" t="s">
        <v>112</v>
      </c>
      <c r="W123" s="3" t="s">
        <v>71</v>
      </c>
      <c r="X123" s="3" t="s">
        <v>612</v>
      </c>
      <c r="Y123" s="3" t="s">
        <v>77</v>
      </c>
      <c r="Z123" s="3">
        <v>2</v>
      </c>
      <c r="AA123" s="3">
        <v>5</v>
      </c>
      <c r="AB123" s="3">
        <v>0</v>
      </c>
      <c r="AC123" s="3">
        <v>2</v>
      </c>
      <c r="AD123" s="3">
        <v>0</v>
      </c>
      <c r="AE123" s="3">
        <v>0</v>
      </c>
      <c r="AF123" s="3">
        <f t="shared" si="13"/>
        <v>7</v>
      </c>
      <c r="AG123" s="3" t="s">
        <v>77</v>
      </c>
      <c r="AH123" s="3" t="s">
        <v>82</v>
      </c>
      <c r="AN123" s="3" t="s">
        <v>78</v>
      </c>
      <c r="AO123" s="3" t="s">
        <v>79</v>
      </c>
      <c r="AP123" s="3" t="s">
        <v>80</v>
      </c>
      <c r="AQ123" s="3" t="s">
        <v>113</v>
      </c>
      <c r="AR123" s="3" t="s">
        <v>93</v>
      </c>
      <c r="AU123" s="2">
        <f t="shared" si="31"/>
        <v>7</v>
      </c>
      <c r="AV123" s="2" t="s">
        <v>84</v>
      </c>
      <c r="AW123" s="2">
        <v>1</v>
      </c>
      <c r="AX123" s="2" t="s">
        <v>77</v>
      </c>
      <c r="AY123" s="2" t="s">
        <v>82</v>
      </c>
      <c r="AZ123" s="2"/>
      <c r="BA123" s="2">
        <f t="shared" si="32"/>
        <v>10</v>
      </c>
      <c r="BB123" s="2" t="s">
        <v>76</v>
      </c>
      <c r="BC123" s="2"/>
      <c r="BD123" s="2"/>
      <c r="BE123" s="2"/>
      <c r="BF123" s="2"/>
      <c r="BG123" s="2"/>
      <c r="BH123" s="2"/>
      <c r="BI123" s="2"/>
      <c r="BJ123" s="2"/>
      <c r="BK123" s="2" t="s">
        <v>113</v>
      </c>
      <c r="BL123" s="2" t="s">
        <v>93</v>
      </c>
      <c r="BM123" s="2"/>
      <c r="BN123" s="2"/>
      <c r="BO123" s="2"/>
      <c r="BP123" s="2"/>
      <c r="BQ123" s="2"/>
      <c r="BR123" s="2">
        <f t="shared" si="14"/>
        <v>1</v>
      </c>
      <c r="BS123" s="2">
        <f t="shared" si="33"/>
        <v>1</v>
      </c>
      <c r="BT123" s="2">
        <f t="shared" si="34"/>
        <v>1</v>
      </c>
      <c r="BU123" s="2">
        <f t="shared" si="35"/>
        <v>1</v>
      </c>
      <c r="BV123" s="2">
        <f t="shared" si="36"/>
        <v>1</v>
      </c>
      <c r="BW123" s="2">
        <f t="shared" si="37"/>
        <v>1</v>
      </c>
      <c r="BX123" s="2">
        <f t="shared" si="38"/>
        <v>1</v>
      </c>
      <c r="BY123" s="2">
        <f t="shared" si="39"/>
        <v>1</v>
      </c>
      <c r="BZ123" s="2">
        <f t="shared" si="40"/>
        <v>7</v>
      </c>
    </row>
    <row r="124" spans="1:78" s="3" customFormat="1" ht="12.75" customHeight="1">
      <c r="A124" s="3" t="s">
        <v>1609</v>
      </c>
      <c r="B124" s="6">
        <v>38636</v>
      </c>
      <c r="C124" s="3">
        <v>2005</v>
      </c>
      <c r="D124" s="3">
        <v>2010</v>
      </c>
      <c r="E124" s="3" t="s">
        <v>1610</v>
      </c>
      <c r="F124" s="3">
        <v>40240</v>
      </c>
      <c r="G124" s="3">
        <v>1604</v>
      </c>
      <c r="H124" s="3" t="s">
        <v>154</v>
      </c>
      <c r="I124" s="3" t="s">
        <v>1611</v>
      </c>
      <c r="J124" s="3" t="s">
        <v>156</v>
      </c>
      <c r="K124" s="3" t="s">
        <v>67</v>
      </c>
      <c r="L124" s="3" t="s">
        <v>68</v>
      </c>
      <c r="M124" s="3">
        <v>1</v>
      </c>
      <c r="N124" s="3" t="s">
        <v>69</v>
      </c>
      <c r="O124" s="3" t="s">
        <v>70</v>
      </c>
      <c r="P124" s="3" t="s">
        <v>99</v>
      </c>
      <c r="Q124" s="3" t="s">
        <v>521</v>
      </c>
      <c r="R124" s="3" t="s">
        <v>1029</v>
      </c>
      <c r="S124" s="3" t="s">
        <v>579</v>
      </c>
      <c r="T124" s="3" t="s">
        <v>2438</v>
      </c>
      <c r="U124" s="3" t="s">
        <v>1612</v>
      </c>
      <c r="V124" s="3" t="s">
        <v>1613</v>
      </c>
      <c r="W124" s="3" t="s">
        <v>71</v>
      </c>
      <c r="Y124" s="3" t="s">
        <v>107</v>
      </c>
      <c r="Z124" s="3">
        <v>7</v>
      </c>
      <c r="AA124" s="3">
        <v>0</v>
      </c>
      <c r="AB124" s="3">
        <v>0</v>
      </c>
      <c r="AC124" s="3">
        <v>0</v>
      </c>
      <c r="AD124" s="3">
        <v>0</v>
      </c>
      <c r="AE124" s="3">
        <v>0</v>
      </c>
      <c r="AF124" s="3">
        <f t="shared" si="13"/>
        <v>7</v>
      </c>
      <c r="AG124" s="3" t="s">
        <v>107</v>
      </c>
      <c r="AH124" s="3" t="s">
        <v>81</v>
      </c>
      <c r="AI124" s="3" t="s">
        <v>78</v>
      </c>
      <c r="AJ124" s="3" t="s">
        <v>113</v>
      </c>
      <c r="AK124" s="3" t="s">
        <v>83</v>
      </c>
      <c r="AL124" s="3" t="s">
        <v>93</v>
      </c>
      <c r="AM124" s="3" t="s">
        <v>120</v>
      </c>
      <c r="AU124" s="2">
        <f t="shared" si="31"/>
        <v>7</v>
      </c>
      <c r="AV124" s="2" t="s">
        <v>76</v>
      </c>
      <c r="AW124" s="2"/>
      <c r="AX124" s="2"/>
      <c r="AY124" s="2"/>
      <c r="AZ124" s="2"/>
      <c r="BA124" s="2">
        <f t="shared" si="32"/>
        <v>7</v>
      </c>
      <c r="BB124" s="2" t="s">
        <v>76</v>
      </c>
      <c r="BC124" s="2"/>
      <c r="BD124" s="2"/>
      <c r="BE124" s="2"/>
      <c r="BF124" s="2"/>
      <c r="BG124" s="2"/>
      <c r="BH124" s="2"/>
      <c r="BI124" s="2"/>
      <c r="BJ124" s="2"/>
      <c r="BK124" s="2" t="s">
        <v>83</v>
      </c>
      <c r="BL124" s="2" t="s">
        <v>93</v>
      </c>
      <c r="BM124" s="2" t="s">
        <v>120</v>
      </c>
      <c r="BN124" s="2"/>
      <c r="BO124" s="2"/>
      <c r="BP124" s="2"/>
      <c r="BQ124" s="2"/>
      <c r="BR124" s="2">
        <f t="shared" si="14"/>
        <v>1</v>
      </c>
      <c r="BS124" s="2">
        <f t="shared" si="33"/>
        <v>1</v>
      </c>
      <c r="BT124" s="2">
        <f t="shared" si="34"/>
        <v>1</v>
      </c>
      <c r="BU124" s="2">
        <f t="shared" si="35"/>
        <v>1</v>
      </c>
      <c r="BV124" s="2">
        <f t="shared" si="36"/>
        <v>1</v>
      </c>
      <c r="BW124" s="2">
        <f t="shared" si="37"/>
        <v>1</v>
      </c>
      <c r="BX124" s="2">
        <f t="shared" si="38"/>
        <v>1</v>
      </c>
      <c r="BY124" s="2">
        <f t="shared" si="39"/>
        <v>1</v>
      </c>
      <c r="BZ124" s="2">
        <f t="shared" si="40"/>
        <v>7</v>
      </c>
    </row>
    <row r="125" spans="1:78" s="3" customFormat="1" ht="12.75" customHeight="1">
      <c r="A125" s="3" t="s">
        <v>1140</v>
      </c>
      <c r="B125" s="6">
        <v>40423</v>
      </c>
      <c r="C125" s="3">
        <v>2010</v>
      </c>
      <c r="D125" s="3">
        <v>2012</v>
      </c>
      <c r="E125" s="3" t="s">
        <v>1146</v>
      </c>
      <c r="F125" s="3">
        <v>41059</v>
      </c>
      <c r="G125" s="3">
        <v>636</v>
      </c>
      <c r="H125" s="3" t="s">
        <v>722</v>
      </c>
      <c r="I125" s="3" t="s">
        <v>1147</v>
      </c>
      <c r="J125" s="3" t="s">
        <v>66</v>
      </c>
      <c r="K125" s="3" t="s">
        <v>67</v>
      </c>
      <c r="L125" s="3" t="s">
        <v>71</v>
      </c>
      <c r="M125" s="3">
        <v>2</v>
      </c>
      <c r="N125" s="3" t="s">
        <v>71</v>
      </c>
      <c r="O125" s="3" t="s">
        <v>71</v>
      </c>
      <c r="P125" s="3" t="s">
        <v>71</v>
      </c>
      <c r="Q125" s="3" t="s">
        <v>71</v>
      </c>
      <c r="R125" s="3" t="s">
        <v>71</v>
      </c>
      <c r="S125" s="3" t="s">
        <v>71</v>
      </c>
      <c r="T125" s="3" t="s">
        <v>2438</v>
      </c>
      <c r="U125" s="3" t="s">
        <v>2454</v>
      </c>
      <c r="V125" s="3" t="s">
        <v>1148</v>
      </c>
      <c r="W125" s="3" t="s">
        <v>1149</v>
      </c>
      <c r="X125" s="3" t="s">
        <v>612</v>
      </c>
      <c r="Y125" s="3" t="s">
        <v>77</v>
      </c>
      <c r="Z125" s="3">
        <v>2</v>
      </c>
      <c r="AA125" s="3">
        <v>5</v>
      </c>
      <c r="AB125" s="3">
        <v>0</v>
      </c>
      <c r="AC125" s="3">
        <v>2</v>
      </c>
      <c r="AD125" s="3">
        <v>0</v>
      </c>
      <c r="AE125" s="3">
        <v>1</v>
      </c>
      <c r="AF125" s="3">
        <f t="shared" si="13"/>
        <v>7</v>
      </c>
      <c r="AG125" s="3" t="s">
        <v>77</v>
      </c>
      <c r="AH125" s="3" t="s">
        <v>107</v>
      </c>
      <c r="AN125" s="3" t="s">
        <v>80</v>
      </c>
      <c r="AO125" s="3" t="s">
        <v>78</v>
      </c>
      <c r="AP125" s="3" t="s">
        <v>82</v>
      </c>
      <c r="AQ125" s="3" t="s">
        <v>79</v>
      </c>
      <c r="AR125" s="3" t="s">
        <v>81</v>
      </c>
      <c r="AU125" s="2">
        <f t="shared" si="31"/>
        <v>7</v>
      </c>
      <c r="AV125" s="2" t="s">
        <v>84</v>
      </c>
      <c r="AW125" s="2">
        <v>1</v>
      </c>
      <c r="AX125" s="2" t="s">
        <v>77</v>
      </c>
      <c r="AY125" s="2" t="s">
        <v>107</v>
      </c>
      <c r="AZ125" s="2"/>
      <c r="BA125" s="2">
        <f t="shared" si="32"/>
        <v>10</v>
      </c>
      <c r="BB125" s="2" t="s">
        <v>84</v>
      </c>
      <c r="BC125" s="2">
        <v>1</v>
      </c>
      <c r="BD125" s="2" t="s">
        <v>78</v>
      </c>
      <c r="BE125" s="2"/>
      <c r="BF125" s="2"/>
      <c r="BG125" s="2"/>
      <c r="BH125" s="2"/>
      <c r="BI125" s="2"/>
      <c r="BJ125" s="2"/>
      <c r="BK125" s="2"/>
      <c r="BL125" s="2"/>
      <c r="BM125" s="2"/>
      <c r="BN125" s="2"/>
      <c r="BO125" s="2"/>
      <c r="BP125" s="2"/>
      <c r="BQ125" s="2"/>
      <c r="BR125" s="2">
        <f t="shared" si="14"/>
        <v>1</v>
      </c>
      <c r="BS125" s="2">
        <f t="shared" si="33"/>
        <v>1</v>
      </c>
      <c r="BT125" s="2">
        <f t="shared" si="34"/>
        <v>1</v>
      </c>
      <c r="BU125" s="2">
        <f t="shared" si="35"/>
        <v>1</v>
      </c>
      <c r="BV125" s="2">
        <f t="shared" si="36"/>
        <v>1</v>
      </c>
      <c r="BW125" s="2">
        <f t="shared" si="37"/>
        <v>1</v>
      </c>
      <c r="BX125" s="2">
        <f t="shared" si="38"/>
        <v>1</v>
      </c>
      <c r="BY125" s="2">
        <f t="shared" si="39"/>
        <v>1</v>
      </c>
      <c r="BZ125" s="2">
        <f t="shared" si="40"/>
        <v>7</v>
      </c>
    </row>
    <row r="126" spans="1:78" s="3" customFormat="1" ht="12.75" customHeight="1">
      <c r="A126" s="3" t="s">
        <v>2328</v>
      </c>
      <c r="B126" s="6">
        <v>39906</v>
      </c>
      <c r="C126" s="3">
        <v>2009</v>
      </c>
      <c r="D126" s="3">
        <v>2010</v>
      </c>
      <c r="E126" s="3" t="s">
        <v>2329</v>
      </c>
      <c r="F126" s="3">
        <v>40253</v>
      </c>
      <c r="G126" s="3">
        <v>347</v>
      </c>
      <c r="H126" s="3" t="s">
        <v>326</v>
      </c>
      <c r="I126" s="3" t="s">
        <v>2330</v>
      </c>
      <c r="J126" s="3" t="s">
        <v>66</v>
      </c>
      <c r="K126" s="3" t="s">
        <v>67</v>
      </c>
      <c r="L126" s="3" t="s">
        <v>124</v>
      </c>
      <c r="M126" s="3">
        <v>1</v>
      </c>
      <c r="N126" s="3" t="s">
        <v>71</v>
      </c>
      <c r="O126" s="3" t="s">
        <v>125</v>
      </c>
      <c r="P126" s="3" t="s">
        <v>71</v>
      </c>
      <c r="Q126" s="3" t="s">
        <v>71</v>
      </c>
      <c r="R126" s="3" t="s">
        <v>71</v>
      </c>
      <c r="S126" s="3" t="s">
        <v>71</v>
      </c>
      <c r="T126" s="3" t="s">
        <v>73</v>
      </c>
      <c r="U126" s="3" t="s">
        <v>2331</v>
      </c>
      <c r="V126" s="3" t="s">
        <v>2332</v>
      </c>
      <c r="W126" s="3" t="s">
        <v>71</v>
      </c>
      <c r="X126" s="3" t="s">
        <v>612</v>
      </c>
      <c r="Y126" s="3" t="s">
        <v>80</v>
      </c>
      <c r="Z126" s="3">
        <v>0</v>
      </c>
      <c r="AA126" s="3">
        <v>7</v>
      </c>
      <c r="AB126" s="3">
        <v>0</v>
      </c>
      <c r="AC126" s="3">
        <v>0</v>
      </c>
      <c r="AD126" s="3">
        <v>0</v>
      </c>
      <c r="AE126" s="3">
        <v>0</v>
      </c>
      <c r="AF126" s="3">
        <f t="shared" si="13"/>
        <v>7</v>
      </c>
      <c r="AN126" s="3" t="s">
        <v>94</v>
      </c>
      <c r="AO126" s="3" t="s">
        <v>79</v>
      </c>
      <c r="AP126" s="3" t="s">
        <v>81</v>
      </c>
      <c r="AQ126" s="3" t="s">
        <v>78</v>
      </c>
      <c r="AR126" s="3" t="s">
        <v>80</v>
      </c>
      <c r="AS126" s="3" t="s">
        <v>113</v>
      </c>
      <c r="AT126" s="3" t="s">
        <v>95</v>
      </c>
      <c r="AU126" s="2">
        <f t="shared" si="31"/>
        <v>7</v>
      </c>
      <c r="AV126" s="2" t="s">
        <v>76</v>
      </c>
      <c r="AW126" s="2"/>
      <c r="AX126" s="2"/>
      <c r="AY126" s="2"/>
      <c r="AZ126" s="2"/>
      <c r="BA126" s="2">
        <f t="shared" si="32"/>
        <v>7</v>
      </c>
      <c r="BB126" s="2" t="s">
        <v>76</v>
      </c>
      <c r="BC126" s="2"/>
      <c r="BD126" s="2"/>
      <c r="BE126" s="2"/>
      <c r="BF126" s="2"/>
      <c r="BG126" s="2"/>
      <c r="BH126" s="2"/>
      <c r="BI126" s="2"/>
      <c r="BJ126" s="2"/>
      <c r="BK126" s="2" t="s">
        <v>95</v>
      </c>
      <c r="BL126" s="2" t="s">
        <v>113</v>
      </c>
      <c r="BM126" s="2" t="s">
        <v>94</v>
      </c>
      <c r="BN126" s="2"/>
      <c r="BO126" s="2"/>
      <c r="BP126" s="2"/>
      <c r="BQ126" s="2"/>
      <c r="BR126" s="2">
        <f t="shared" si="14"/>
        <v>1</v>
      </c>
      <c r="BS126" s="2">
        <f t="shared" si="33"/>
        <v>1</v>
      </c>
      <c r="BT126" s="2">
        <f t="shared" si="34"/>
        <v>1</v>
      </c>
      <c r="BU126" s="2">
        <f t="shared" si="35"/>
        <v>1</v>
      </c>
      <c r="BV126" s="2">
        <f t="shared" si="36"/>
        <v>1</v>
      </c>
      <c r="BW126" s="2">
        <f t="shared" si="37"/>
        <v>1</v>
      </c>
      <c r="BX126" s="2">
        <f t="shared" si="38"/>
        <v>1</v>
      </c>
      <c r="BY126" s="2">
        <f t="shared" si="39"/>
        <v>1</v>
      </c>
      <c r="BZ126" s="2">
        <f t="shared" si="40"/>
        <v>7</v>
      </c>
    </row>
    <row r="127" spans="1:78" s="3" customFormat="1" ht="12.75" customHeight="1">
      <c r="A127" s="3" t="s">
        <v>492</v>
      </c>
      <c r="B127" s="6">
        <v>40278</v>
      </c>
      <c r="C127" s="3">
        <v>2010</v>
      </c>
      <c r="D127" s="3">
        <v>2011</v>
      </c>
      <c r="E127" s="3" t="s">
        <v>493</v>
      </c>
      <c r="F127" s="3">
        <v>40576</v>
      </c>
      <c r="G127" s="3">
        <v>298</v>
      </c>
      <c r="H127" s="3" t="s">
        <v>154</v>
      </c>
      <c r="I127" s="3" t="s">
        <v>494</v>
      </c>
      <c r="J127" s="3" t="s">
        <v>66</v>
      </c>
      <c r="K127" s="3" t="s">
        <v>67</v>
      </c>
      <c r="L127" s="3" t="s">
        <v>68</v>
      </c>
      <c r="M127" s="3">
        <v>1</v>
      </c>
      <c r="N127" s="3" t="s">
        <v>71</v>
      </c>
      <c r="O127" s="3" t="s">
        <v>70</v>
      </c>
      <c r="P127" s="3" t="s">
        <v>99</v>
      </c>
      <c r="Q127" s="3" t="s">
        <v>71</v>
      </c>
      <c r="R127" s="3" t="s">
        <v>71</v>
      </c>
      <c r="S127" s="3" t="s">
        <v>71</v>
      </c>
      <c r="T127" s="3" t="s">
        <v>73</v>
      </c>
      <c r="U127" s="3" t="s">
        <v>495</v>
      </c>
      <c r="V127" s="3" t="s">
        <v>496</v>
      </c>
      <c r="W127" s="3" t="s">
        <v>71</v>
      </c>
      <c r="X127" s="3" t="s">
        <v>612</v>
      </c>
      <c r="Y127" s="3" t="s">
        <v>77</v>
      </c>
      <c r="Z127" s="3">
        <v>0</v>
      </c>
      <c r="AA127" s="3">
        <v>7</v>
      </c>
      <c r="AB127" s="3">
        <v>0</v>
      </c>
      <c r="AC127" s="3">
        <v>0</v>
      </c>
      <c r="AD127" s="3">
        <v>0</v>
      </c>
      <c r="AE127" s="3">
        <v>0</v>
      </c>
      <c r="AF127" s="3">
        <f t="shared" si="13"/>
        <v>7</v>
      </c>
      <c r="AN127" s="3" t="s">
        <v>180</v>
      </c>
      <c r="AO127" s="3" t="s">
        <v>77</v>
      </c>
      <c r="AP127" s="3" t="s">
        <v>79</v>
      </c>
      <c r="AQ127" s="3" t="s">
        <v>81</v>
      </c>
      <c r="AR127" s="3" t="s">
        <v>78</v>
      </c>
      <c r="AS127" s="3" t="s">
        <v>113</v>
      </c>
      <c r="AT127" s="3" t="s">
        <v>95</v>
      </c>
      <c r="AU127" s="2">
        <f t="shared" si="31"/>
        <v>7</v>
      </c>
      <c r="AV127" s="2" t="s">
        <v>76</v>
      </c>
      <c r="AW127" s="2"/>
      <c r="AX127" s="2"/>
      <c r="AY127" s="2"/>
      <c r="AZ127" s="2"/>
      <c r="BA127" s="2">
        <f t="shared" si="32"/>
        <v>7</v>
      </c>
      <c r="BB127" s="2" t="s">
        <v>76</v>
      </c>
      <c r="BC127" s="2"/>
      <c r="BD127" s="2"/>
      <c r="BE127" s="2"/>
      <c r="BF127" s="2"/>
      <c r="BG127" s="2"/>
      <c r="BH127" s="2"/>
      <c r="BI127" s="2"/>
      <c r="BJ127" s="2"/>
      <c r="BK127" s="2" t="s">
        <v>113</v>
      </c>
      <c r="BL127" s="2" t="s">
        <v>95</v>
      </c>
      <c r="BM127" s="2" t="s">
        <v>180</v>
      </c>
      <c r="BN127" s="2"/>
      <c r="BO127" s="2"/>
      <c r="BP127" s="2"/>
      <c r="BQ127" s="2"/>
      <c r="BR127" s="2">
        <f t="shared" si="14"/>
        <v>1</v>
      </c>
      <c r="BS127" s="2">
        <f t="shared" si="33"/>
        <v>1</v>
      </c>
      <c r="BT127" s="2">
        <f t="shared" si="34"/>
        <v>1</v>
      </c>
      <c r="BU127" s="2">
        <f t="shared" si="35"/>
        <v>1</v>
      </c>
      <c r="BV127" s="2">
        <f t="shared" si="36"/>
        <v>1</v>
      </c>
      <c r="BW127" s="2">
        <f t="shared" si="37"/>
        <v>1</v>
      </c>
      <c r="BX127" s="2">
        <f t="shared" si="38"/>
        <v>1</v>
      </c>
      <c r="BY127" s="2">
        <f t="shared" si="39"/>
        <v>1</v>
      </c>
      <c r="BZ127" s="2">
        <f t="shared" si="40"/>
        <v>7</v>
      </c>
    </row>
    <row r="128" spans="1:78" s="3" customFormat="1" ht="12.75" customHeight="1">
      <c r="A128" s="3" t="s">
        <v>1223</v>
      </c>
      <c r="B128" s="6">
        <v>40828</v>
      </c>
      <c r="C128" s="3">
        <v>2011</v>
      </c>
      <c r="D128" s="3">
        <v>2012</v>
      </c>
      <c r="E128" s="3" t="s">
        <v>1224</v>
      </c>
      <c r="F128" s="3">
        <v>40995</v>
      </c>
      <c r="G128" s="3">
        <v>167</v>
      </c>
      <c r="H128" s="3" t="s">
        <v>163</v>
      </c>
      <c r="I128" s="3" t="s">
        <v>1225</v>
      </c>
      <c r="J128" s="3" t="s">
        <v>66</v>
      </c>
      <c r="K128" s="3" t="s">
        <v>67</v>
      </c>
      <c r="L128" s="3" t="s">
        <v>124</v>
      </c>
      <c r="M128" s="3">
        <v>1</v>
      </c>
      <c r="N128" s="3" t="s">
        <v>69</v>
      </c>
      <c r="O128" s="3" t="s">
        <v>197</v>
      </c>
      <c r="P128" s="3" t="s">
        <v>99</v>
      </c>
      <c r="Q128" s="3" t="s">
        <v>71</v>
      </c>
      <c r="R128" s="3" t="s">
        <v>71</v>
      </c>
      <c r="S128" s="3" t="s">
        <v>71</v>
      </c>
      <c r="T128" s="3" t="s">
        <v>2438</v>
      </c>
      <c r="U128" s="3" t="s">
        <v>304</v>
      </c>
      <c r="V128" s="3" t="s">
        <v>1226</v>
      </c>
      <c r="W128" s="3" t="s">
        <v>71</v>
      </c>
      <c r="X128" s="3" t="s">
        <v>612</v>
      </c>
      <c r="Y128" s="3" t="s">
        <v>77</v>
      </c>
      <c r="Z128" s="3">
        <v>3</v>
      </c>
      <c r="AA128" s="3">
        <v>4</v>
      </c>
      <c r="AB128" s="3">
        <v>0</v>
      </c>
      <c r="AC128" s="3">
        <v>3</v>
      </c>
      <c r="AD128" s="3">
        <v>0</v>
      </c>
      <c r="AE128" s="3">
        <v>0</v>
      </c>
      <c r="AF128" s="3">
        <f t="shared" si="13"/>
        <v>7</v>
      </c>
      <c r="AG128" s="3" t="s">
        <v>77</v>
      </c>
      <c r="AH128" s="3" t="s">
        <v>80</v>
      </c>
      <c r="AI128" s="3" t="s">
        <v>81</v>
      </c>
      <c r="AN128" s="3" t="s">
        <v>78</v>
      </c>
      <c r="AO128" s="3" t="s">
        <v>107</v>
      </c>
      <c r="AP128" s="3" t="s">
        <v>82</v>
      </c>
      <c r="AQ128" s="3" t="s">
        <v>1123</v>
      </c>
      <c r="AU128" s="2">
        <f t="shared" si="31"/>
        <v>7</v>
      </c>
      <c r="AV128" s="2" t="s">
        <v>84</v>
      </c>
      <c r="AW128" s="2">
        <v>2</v>
      </c>
      <c r="AX128" s="2" t="s">
        <v>77</v>
      </c>
      <c r="AY128" s="2" t="s">
        <v>80</v>
      </c>
      <c r="AZ128" s="2" t="s">
        <v>1123</v>
      </c>
      <c r="BA128" s="2">
        <f t="shared" si="32"/>
        <v>11</v>
      </c>
      <c r="BB128" s="2" t="s">
        <v>76</v>
      </c>
      <c r="BC128" s="2"/>
      <c r="BD128" s="2"/>
      <c r="BE128" s="2"/>
      <c r="BF128" s="2"/>
      <c r="BG128" s="2"/>
      <c r="BH128" s="2"/>
      <c r="BI128" s="2"/>
      <c r="BJ128" s="2"/>
      <c r="BK128" s="2" t="s">
        <v>1123</v>
      </c>
      <c r="BL128" s="2"/>
      <c r="BM128" s="2"/>
      <c r="BN128" s="2"/>
      <c r="BO128" s="2"/>
      <c r="BP128" s="2"/>
      <c r="BQ128" s="2"/>
      <c r="BR128" s="2">
        <f t="shared" si="14"/>
        <v>1</v>
      </c>
      <c r="BS128" s="2">
        <f t="shared" si="33"/>
        <v>1</v>
      </c>
      <c r="BT128" s="2">
        <f t="shared" si="34"/>
        <v>1</v>
      </c>
      <c r="BU128" s="2">
        <f t="shared" si="35"/>
        <v>1</v>
      </c>
      <c r="BV128" s="2">
        <f t="shared" si="36"/>
        <v>1</v>
      </c>
      <c r="BW128" s="2">
        <f t="shared" si="37"/>
        <v>1</v>
      </c>
      <c r="BX128" s="2">
        <f t="shared" si="38"/>
        <v>1</v>
      </c>
      <c r="BY128" s="2">
        <f t="shared" si="39"/>
        <v>1</v>
      </c>
      <c r="BZ128" s="2">
        <f t="shared" si="40"/>
        <v>7</v>
      </c>
    </row>
    <row r="129" spans="1:78" s="3" customFormat="1" ht="12.75" customHeight="1">
      <c r="A129" s="3" t="s">
        <v>769</v>
      </c>
      <c r="B129" s="6">
        <v>40263</v>
      </c>
      <c r="C129" s="3">
        <v>2010</v>
      </c>
      <c r="D129" s="3">
        <v>2012</v>
      </c>
      <c r="E129" s="3" t="s">
        <v>770</v>
      </c>
      <c r="F129" s="3">
        <v>41129</v>
      </c>
      <c r="G129" s="3">
        <v>866</v>
      </c>
      <c r="H129" s="3" t="s">
        <v>142</v>
      </c>
      <c r="I129" s="3" t="s">
        <v>771</v>
      </c>
      <c r="J129" s="3" t="s">
        <v>66</v>
      </c>
      <c r="K129" s="3" t="s">
        <v>67</v>
      </c>
      <c r="L129" s="3" t="s">
        <v>124</v>
      </c>
      <c r="M129" s="3">
        <v>2</v>
      </c>
      <c r="N129" s="3" t="s">
        <v>71</v>
      </c>
      <c r="O129" s="3" t="s">
        <v>125</v>
      </c>
      <c r="P129" s="3" t="s">
        <v>71</v>
      </c>
      <c r="Q129" s="3" t="s">
        <v>71</v>
      </c>
      <c r="R129" s="3" t="s">
        <v>71</v>
      </c>
      <c r="S129" s="3" t="s">
        <v>71</v>
      </c>
      <c r="T129" s="3" t="s">
        <v>772</v>
      </c>
      <c r="U129" s="3" t="s">
        <v>773</v>
      </c>
      <c r="V129" s="3" t="s">
        <v>774</v>
      </c>
      <c r="W129" s="3" t="s">
        <v>775</v>
      </c>
      <c r="X129" s="3" t="s">
        <v>612</v>
      </c>
      <c r="Y129" s="3" t="s">
        <v>77</v>
      </c>
      <c r="Z129" s="3">
        <v>0</v>
      </c>
      <c r="AA129" s="3">
        <v>7</v>
      </c>
      <c r="AB129" s="3">
        <v>0</v>
      </c>
      <c r="AC129" s="3">
        <v>0</v>
      </c>
      <c r="AD129" s="3">
        <v>0</v>
      </c>
      <c r="AE129" s="3">
        <v>0</v>
      </c>
      <c r="AF129" s="3">
        <f t="shared" ref="AF129:AF191" si="41">+Z129+AA129</f>
        <v>7</v>
      </c>
      <c r="AN129" s="3" t="s">
        <v>107</v>
      </c>
      <c r="AO129" s="3" t="s">
        <v>77</v>
      </c>
      <c r="AP129" s="3" t="s">
        <v>79</v>
      </c>
      <c r="AQ129" s="3" t="s">
        <v>81</v>
      </c>
      <c r="AR129" s="3" t="s">
        <v>78</v>
      </c>
      <c r="AS129" s="3" t="s">
        <v>82</v>
      </c>
      <c r="AT129" s="3" t="s">
        <v>179</v>
      </c>
      <c r="AU129" s="2">
        <f t="shared" si="31"/>
        <v>7</v>
      </c>
      <c r="AV129" s="2" t="s">
        <v>76</v>
      </c>
      <c r="AW129" s="2"/>
      <c r="AX129" s="2"/>
      <c r="AY129" s="2"/>
      <c r="AZ129" s="2"/>
      <c r="BA129" s="2">
        <f t="shared" si="32"/>
        <v>7</v>
      </c>
      <c r="BB129" s="2" t="s">
        <v>76</v>
      </c>
      <c r="BC129" s="2"/>
      <c r="BD129" s="2"/>
      <c r="BE129" s="2"/>
      <c r="BF129" s="2"/>
      <c r="BG129" s="2"/>
      <c r="BH129" s="2"/>
      <c r="BI129" s="2"/>
      <c r="BJ129" s="2"/>
      <c r="BK129" s="2" t="s">
        <v>179</v>
      </c>
      <c r="BL129" s="2"/>
      <c r="BM129" s="2"/>
      <c r="BN129" s="2"/>
      <c r="BO129" s="2"/>
      <c r="BP129" s="2"/>
      <c r="BQ129" s="2"/>
      <c r="BR129" s="2">
        <f t="shared" ref="BR129:BR191" si="42">+IF(OR(Y129=AG129,Y129=AH129,Y129=AI129,Y129=AJ129,Y129=AK129,Y129=AL129,Y129=AM129,Y129=AN129,Y129=AO129,Y129=AP129,Y129=AQ129,Y129=AR129,Y129=AS129,Y129=AT129),1,0)</f>
        <v>1</v>
      </c>
      <c r="BS129" s="2">
        <f t="shared" si="33"/>
        <v>1</v>
      </c>
      <c r="BT129" s="2">
        <f t="shared" si="34"/>
        <v>1</v>
      </c>
      <c r="BU129" s="2">
        <f t="shared" si="35"/>
        <v>1</v>
      </c>
      <c r="BV129" s="2">
        <f t="shared" si="36"/>
        <v>1</v>
      </c>
      <c r="BW129" s="2">
        <f t="shared" si="37"/>
        <v>1</v>
      </c>
      <c r="BX129" s="2">
        <f t="shared" si="38"/>
        <v>1</v>
      </c>
      <c r="BY129" s="2">
        <f t="shared" si="39"/>
        <v>1</v>
      </c>
      <c r="BZ129" s="2">
        <f t="shared" si="40"/>
        <v>7</v>
      </c>
    </row>
    <row r="130" spans="1:78" s="3" customFormat="1" ht="12.75" customHeight="1">
      <c r="A130" s="3" t="s">
        <v>1877</v>
      </c>
      <c r="B130" s="6">
        <v>38607</v>
      </c>
      <c r="C130" s="3">
        <v>2005</v>
      </c>
      <c r="D130" s="3">
        <v>2007</v>
      </c>
      <c r="E130" s="3" t="s">
        <v>1878</v>
      </c>
      <c r="F130" s="3">
        <v>39344</v>
      </c>
      <c r="G130" s="3">
        <v>737</v>
      </c>
      <c r="H130" s="3" t="s">
        <v>131</v>
      </c>
      <c r="I130" s="3" t="s">
        <v>1879</v>
      </c>
      <c r="J130" s="3" t="s">
        <v>144</v>
      </c>
      <c r="K130" s="3" t="s">
        <v>67</v>
      </c>
      <c r="L130" s="3" t="s">
        <v>124</v>
      </c>
      <c r="M130" s="3">
        <v>1</v>
      </c>
      <c r="N130" s="3" t="s">
        <v>69</v>
      </c>
      <c r="O130" s="3" t="s">
        <v>197</v>
      </c>
      <c r="P130" s="3" t="s">
        <v>99</v>
      </c>
      <c r="Q130" s="3" t="s">
        <v>71</v>
      </c>
      <c r="R130" s="3" t="s">
        <v>71</v>
      </c>
      <c r="S130" s="3" t="s">
        <v>71</v>
      </c>
      <c r="T130" s="3" t="s">
        <v>73</v>
      </c>
      <c r="U130" s="3" t="s">
        <v>1880</v>
      </c>
      <c r="V130" s="3" t="s">
        <v>1881</v>
      </c>
      <c r="W130" s="3" t="s">
        <v>71</v>
      </c>
      <c r="X130" s="3" t="s">
        <v>612</v>
      </c>
      <c r="Y130" s="3" t="s">
        <v>732</v>
      </c>
      <c r="Z130" s="3">
        <v>7</v>
      </c>
      <c r="AA130" s="3">
        <v>0</v>
      </c>
      <c r="AB130" s="3">
        <v>0</v>
      </c>
      <c r="AC130" s="3">
        <v>0</v>
      </c>
      <c r="AD130" s="3">
        <v>0</v>
      </c>
      <c r="AE130" s="3">
        <v>0</v>
      </c>
      <c r="AF130" s="3">
        <f t="shared" si="41"/>
        <v>7</v>
      </c>
      <c r="AG130" s="3" t="s">
        <v>732</v>
      </c>
      <c r="AH130" s="3" t="s">
        <v>79</v>
      </c>
      <c r="AI130" s="3" t="s">
        <v>77</v>
      </c>
      <c r="AJ130" s="3" t="s">
        <v>781</v>
      </c>
      <c r="AK130" s="3" t="s">
        <v>80</v>
      </c>
      <c r="AL130" s="3" t="s">
        <v>107</v>
      </c>
      <c r="AM130" s="3" t="s">
        <v>711</v>
      </c>
      <c r="AU130" s="2">
        <f t="shared" si="31"/>
        <v>7</v>
      </c>
      <c r="AV130" s="2" t="s">
        <v>76</v>
      </c>
      <c r="AW130" s="2"/>
      <c r="AX130" s="2"/>
      <c r="AY130" s="2"/>
      <c r="AZ130" s="2"/>
      <c r="BA130" s="2">
        <f t="shared" si="32"/>
        <v>7</v>
      </c>
      <c r="BB130" s="2" t="s">
        <v>76</v>
      </c>
      <c r="BC130" s="2"/>
      <c r="BD130" s="2"/>
      <c r="BE130" s="2"/>
      <c r="BF130" s="2"/>
      <c r="BG130" s="2"/>
      <c r="BH130" s="2"/>
      <c r="BI130" s="2"/>
      <c r="BJ130" s="2"/>
      <c r="BK130" s="2" t="s">
        <v>711</v>
      </c>
      <c r="BL130" s="2"/>
      <c r="BM130" s="2"/>
      <c r="BN130" s="2"/>
      <c r="BO130" s="2"/>
      <c r="BP130" s="2"/>
      <c r="BQ130" s="2"/>
      <c r="BR130" s="2">
        <f t="shared" si="42"/>
        <v>1</v>
      </c>
      <c r="BS130" s="2">
        <f t="shared" si="33"/>
        <v>1</v>
      </c>
      <c r="BT130" s="2">
        <f t="shared" si="34"/>
        <v>1</v>
      </c>
      <c r="BU130" s="2">
        <f t="shared" si="35"/>
        <v>1</v>
      </c>
      <c r="BV130" s="2">
        <f t="shared" si="36"/>
        <v>1</v>
      </c>
      <c r="BW130" s="2">
        <f t="shared" si="37"/>
        <v>1</v>
      </c>
      <c r="BX130" s="2">
        <f t="shared" si="38"/>
        <v>1</v>
      </c>
      <c r="BY130" s="2">
        <f t="shared" si="39"/>
        <v>1</v>
      </c>
      <c r="BZ130" s="2">
        <f t="shared" si="40"/>
        <v>7</v>
      </c>
    </row>
    <row r="131" spans="1:78" s="3" customFormat="1">
      <c r="A131" s="3" t="s">
        <v>1160</v>
      </c>
      <c r="B131" s="6">
        <v>40780</v>
      </c>
      <c r="C131" s="3">
        <v>2011</v>
      </c>
      <c r="D131" s="3">
        <v>2013</v>
      </c>
      <c r="E131" s="3" t="s">
        <v>1161</v>
      </c>
      <c r="F131" s="3">
        <v>41416</v>
      </c>
      <c r="G131" s="3">
        <v>636</v>
      </c>
      <c r="H131" s="3" t="s">
        <v>154</v>
      </c>
      <c r="I131" s="3" t="s">
        <v>1162</v>
      </c>
      <c r="J131" s="3" t="s">
        <v>144</v>
      </c>
      <c r="K131" s="3" t="s">
        <v>67</v>
      </c>
      <c r="L131" s="3" t="s">
        <v>124</v>
      </c>
      <c r="M131" s="3">
        <v>1</v>
      </c>
      <c r="N131" s="3" t="s">
        <v>69</v>
      </c>
      <c r="O131" s="3" t="s">
        <v>1071</v>
      </c>
      <c r="P131" s="3" t="s">
        <v>99</v>
      </c>
      <c r="Q131" s="3" t="s">
        <v>71</v>
      </c>
      <c r="R131" s="3" t="s">
        <v>71</v>
      </c>
      <c r="S131" s="3" t="s">
        <v>71</v>
      </c>
      <c r="T131" s="3" t="s">
        <v>2438</v>
      </c>
      <c r="U131" s="3" t="s">
        <v>1163</v>
      </c>
      <c r="V131" s="3" t="s">
        <v>1067</v>
      </c>
      <c r="W131" s="3" t="s">
        <v>71</v>
      </c>
      <c r="X131" s="3" t="s">
        <v>612</v>
      </c>
      <c r="Y131" s="3" t="s">
        <v>80</v>
      </c>
      <c r="Z131" s="3">
        <v>6</v>
      </c>
      <c r="AA131" s="3">
        <v>0</v>
      </c>
      <c r="AB131" s="3">
        <v>0</v>
      </c>
      <c r="AC131" s="3">
        <v>1</v>
      </c>
      <c r="AD131" s="3">
        <v>1</v>
      </c>
      <c r="AE131" s="3">
        <v>0</v>
      </c>
      <c r="AF131" s="3">
        <f t="shared" si="41"/>
        <v>6</v>
      </c>
      <c r="AG131" s="3" t="s">
        <v>81</v>
      </c>
      <c r="AH131" s="3" t="s">
        <v>82</v>
      </c>
      <c r="AI131" s="3" t="s">
        <v>94</v>
      </c>
      <c r="AJ131" s="3" t="s">
        <v>179</v>
      </c>
      <c r="AK131" s="3" t="s">
        <v>180</v>
      </c>
      <c r="AL131" s="3" t="s">
        <v>95</v>
      </c>
      <c r="AU131" s="2">
        <f t="shared" si="31"/>
        <v>6</v>
      </c>
      <c r="AV131" s="2" t="s">
        <v>84</v>
      </c>
      <c r="AW131" s="2">
        <v>1</v>
      </c>
      <c r="AX131" s="2" t="s">
        <v>80</v>
      </c>
      <c r="AY131" s="2"/>
      <c r="AZ131" s="2"/>
      <c r="BA131" s="2">
        <f t="shared" si="32"/>
        <v>8</v>
      </c>
      <c r="BB131" s="2" t="s">
        <v>76</v>
      </c>
      <c r="BC131" s="2"/>
      <c r="BD131" s="2"/>
      <c r="BE131" s="2"/>
      <c r="BF131" s="2"/>
      <c r="BG131" s="2"/>
      <c r="BH131" s="2"/>
      <c r="BI131" s="2"/>
      <c r="BJ131" s="2"/>
      <c r="BK131" s="2" t="s">
        <v>94</v>
      </c>
      <c r="BL131" s="2" t="s">
        <v>179</v>
      </c>
      <c r="BM131" s="2" t="s">
        <v>180</v>
      </c>
      <c r="BN131" s="2" t="s">
        <v>95</v>
      </c>
      <c r="BO131" s="2"/>
      <c r="BP131" s="2"/>
      <c r="BQ131" s="2"/>
      <c r="BR131" s="2">
        <f t="shared" si="42"/>
        <v>0</v>
      </c>
      <c r="BS131" s="2">
        <f t="shared" si="33"/>
        <v>1</v>
      </c>
      <c r="BT131" s="2">
        <f t="shared" si="34"/>
        <v>1</v>
      </c>
      <c r="BU131" s="2">
        <f t="shared" si="35"/>
        <v>1</v>
      </c>
      <c r="BV131" s="2">
        <f t="shared" si="36"/>
        <v>1</v>
      </c>
      <c r="BW131" s="2">
        <f t="shared" si="37"/>
        <v>1</v>
      </c>
      <c r="BX131" s="2">
        <f t="shared" si="38"/>
        <v>1</v>
      </c>
      <c r="BY131" s="2">
        <f t="shared" si="39"/>
        <v>1</v>
      </c>
      <c r="BZ131" s="2">
        <f t="shared" si="40"/>
        <v>7</v>
      </c>
    </row>
    <row r="132" spans="1:78" s="3" customFormat="1">
      <c r="A132" s="3" t="s">
        <v>2398</v>
      </c>
      <c r="B132" s="6">
        <v>42116</v>
      </c>
      <c r="C132" s="3">
        <v>2015</v>
      </c>
      <c r="D132" s="3">
        <v>2015</v>
      </c>
      <c r="E132" s="3" t="s">
        <v>2399</v>
      </c>
      <c r="F132" s="3">
        <v>42291</v>
      </c>
      <c r="G132" s="3">
        <v>175</v>
      </c>
      <c r="H132" s="3" t="s">
        <v>412</v>
      </c>
      <c r="I132" s="3" t="s">
        <v>2400</v>
      </c>
      <c r="J132" s="3" t="s">
        <v>144</v>
      </c>
      <c r="K132" s="3" t="s">
        <v>67</v>
      </c>
      <c r="L132" s="3" t="s">
        <v>68</v>
      </c>
      <c r="M132" s="3">
        <v>2</v>
      </c>
      <c r="N132" s="3" t="s">
        <v>71</v>
      </c>
      <c r="O132" s="3" t="s">
        <v>932</v>
      </c>
      <c r="P132" s="3" t="s">
        <v>99</v>
      </c>
      <c r="Q132" s="3" t="s">
        <v>71</v>
      </c>
      <c r="R132" s="3" t="s">
        <v>71</v>
      </c>
      <c r="S132" s="3" t="s">
        <v>579</v>
      </c>
      <c r="T132" s="3" t="s">
        <v>761</v>
      </c>
      <c r="U132" s="3" t="s">
        <v>2401</v>
      </c>
      <c r="V132" s="3" t="s">
        <v>71</v>
      </c>
      <c r="W132" s="3" t="s">
        <v>71</v>
      </c>
      <c r="X132" s="3" t="s">
        <v>612</v>
      </c>
      <c r="Y132" s="3" t="s">
        <v>80</v>
      </c>
      <c r="Z132" s="3">
        <v>5</v>
      </c>
      <c r="AA132" s="3">
        <v>0</v>
      </c>
      <c r="AB132" s="3">
        <v>0</v>
      </c>
      <c r="AC132" s="3">
        <v>2</v>
      </c>
      <c r="AD132" s="3">
        <v>1</v>
      </c>
      <c r="AE132" s="3">
        <v>2</v>
      </c>
      <c r="AF132" s="3">
        <f t="shared" si="41"/>
        <v>5</v>
      </c>
      <c r="AG132" s="3" t="s">
        <v>147</v>
      </c>
      <c r="AH132" s="3" t="s">
        <v>107</v>
      </c>
      <c r="AI132" s="3" t="s">
        <v>78</v>
      </c>
      <c r="AJ132" s="3" t="s">
        <v>108</v>
      </c>
      <c r="AK132" s="3" t="s">
        <v>200</v>
      </c>
      <c r="AU132" s="2">
        <f t="shared" si="31"/>
        <v>5</v>
      </c>
      <c r="AV132" s="2" t="s">
        <v>84</v>
      </c>
      <c r="AW132" s="2">
        <v>1</v>
      </c>
      <c r="AX132" s="2" t="s">
        <v>82</v>
      </c>
      <c r="AY132" s="2" t="s">
        <v>80</v>
      </c>
      <c r="AZ132" s="2"/>
      <c r="BA132" s="2">
        <f t="shared" si="32"/>
        <v>8</v>
      </c>
      <c r="BB132" s="2" t="s">
        <v>84</v>
      </c>
      <c r="BC132" s="2">
        <v>2</v>
      </c>
      <c r="BD132" s="2" t="s">
        <v>78</v>
      </c>
      <c r="BE132" s="2" t="s">
        <v>200</v>
      </c>
      <c r="BF132" s="2"/>
      <c r="BG132" s="2"/>
      <c r="BH132" s="2"/>
      <c r="BI132" s="2"/>
      <c r="BJ132" s="2"/>
      <c r="BK132" s="2" t="s">
        <v>200</v>
      </c>
      <c r="BL132" s="2"/>
      <c r="BM132" s="2"/>
      <c r="BN132" s="2"/>
      <c r="BO132" s="2"/>
      <c r="BP132" s="2"/>
      <c r="BQ132" s="2"/>
      <c r="BR132" s="2">
        <f t="shared" si="42"/>
        <v>0</v>
      </c>
      <c r="BS132" s="2">
        <f t="shared" si="33"/>
        <v>1</v>
      </c>
      <c r="BT132" s="2">
        <f t="shared" si="34"/>
        <v>1</v>
      </c>
      <c r="BU132" s="2">
        <f t="shared" si="35"/>
        <v>1</v>
      </c>
      <c r="BV132" s="2">
        <f t="shared" si="36"/>
        <v>1</v>
      </c>
      <c r="BW132" s="2">
        <f t="shared" si="37"/>
        <v>1</v>
      </c>
      <c r="BX132" s="2">
        <f t="shared" si="38"/>
        <v>1</v>
      </c>
      <c r="BY132" s="2">
        <f t="shared" si="39"/>
        <v>1</v>
      </c>
      <c r="BZ132" s="2">
        <f t="shared" si="40"/>
        <v>7</v>
      </c>
    </row>
    <row r="133" spans="1:78" s="3" customFormat="1" ht="12.75" customHeight="1">
      <c r="A133" s="3" t="s">
        <v>545</v>
      </c>
      <c r="B133" s="6" t="s">
        <v>71</v>
      </c>
      <c r="C133" s="3">
        <v>2013</v>
      </c>
      <c r="D133" s="3">
        <v>2014</v>
      </c>
      <c r="E133" s="3" t="s">
        <v>546</v>
      </c>
      <c r="F133" s="3">
        <v>41815</v>
      </c>
      <c r="H133" s="3" t="s">
        <v>326</v>
      </c>
      <c r="I133" s="3" t="s">
        <v>547</v>
      </c>
      <c r="J133" s="3" t="s">
        <v>66</v>
      </c>
      <c r="K133" s="3" t="s">
        <v>67</v>
      </c>
      <c r="L133" s="3" t="s">
        <v>68</v>
      </c>
      <c r="M133" s="3">
        <v>1</v>
      </c>
      <c r="N133" s="3" t="s">
        <v>69</v>
      </c>
      <c r="O133" s="3" t="s">
        <v>88</v>
      </c>
      <c r="P133" s="3" t="s">
        <v>99</v>
      </c>
      <c r="Q133" s="3" t="s">
        <v>89</v>
      </c>
      <c r="R133" s="3" t="s">
        <v>2431</v>
      </c>
      <c r="S133" s="3" t="s">
        <v>579</v>
      </c>
      <c r="T133" s="3" t="s">
        <v>73</v>
      </c>
      <c r="U133" s="3" t="s">
        <v>466</v>
      </c>
      <c r="V133" s="3" t="s">
        <v>548</v>
      </c>
      <c r="W133" s="3" t="s">
        <v>71</v>
      </c>
      <c r="X133" s="3" t="s">
        <v>612</v>
      </c>
      <c r="Y133" s="3" t="s">
        <v>78</v>
      </c>
      <c r="Z133" s="3">
        <v>0</v>
      </c>
      <c r="AA133" s="3">
        <v>7</v>
      </c>
      <c r="AB133" s="3">
        <v>0</v>
      </c>
      <c r="AC133" s="3">
        <v>0</v>
      </c>
      <c r="AD133" s="3">
        <v>0</v>
      </c>
      <c r="AE133" s="3">
        <v>0</v>
      </c>
      <c r="AF133" s="3">
        <f t="shared" si="41"/>
        <v>7</v>
      </c>
      <c r="AN133" s="3" t="s">
        <v>147</v>
      </c>
      <c r="AO133" s="3" t="s">
        <v>78</v>
      </c>
      <c r="AP133" s="3" t="s">
        <v>81</v>
      </c>
      <c r="AQ133" s="3" t="s">
        <v>108</v>
      </c>
      <c r="AR133" s="3" t="s">
        <v>82</v>
      </c>
      <c r="AS133" s="3" t="s">
        <v>94</v>
      </c>
      <c r="AT133" s="3" t="s">
        <v>180</v>
      </c>
      <c r="AU133" s="2">
        <f t="shared" si="31"/>
        <v>7</v>
      </c>
      <c r="AV133" s="2" t="s">
        <v>76</v>
      </c>
      <c r="AW133" s="2"/>
      <c r="AX133" s="2"/>
      <c r="AY133" s="2"/>
      <c r="AZ133" s="2"/>
      <c r="BA133" s="2">
        <f t="shared" si="32"/>
        <v>7</v>
      </c>
      <c r="BB133" s="2" t="s">
        <v>76</v>
      </c>
      <c r="BC133" s="2"/>
      <c r="BD133" s="2"/>
      <c r="BE133" s="2"/>
      <c r="BF133" s="2"/>
      <c r="BG133" s="2"/>
      <c r="BH133" s="2"/>
      <c r="BI133" s="2"/>
      <c r="BJ133" s="2"/>
      <c r="BK133" s="2" t="s">
        <v>94</v>
      </c>
      <c r="BL133" s="2" t="s">
        <v>180</v>
      </c>
      <c r="BM133" s="2"/>
      <c r="BN133" s="2"/>
      <c r="BO133" s="2"/>
      <c r="BP133" s="2"/>
      <c r="BQ133" s="2"/>
      <c r="BR133" s="2">
        <f t="shared" si="42"/>
        <v>1</v>
      </c>
      <c r="BS133" s="2">
        <f t="shared" si="33"/>
        <v>1</v>
      </c>
      <c r="BT133" s="2">
        <f t="shared" si="34"/>
        <v>1</v>
      </c>
      <c r="BU133" s="2">
        <f t="shared" si="35"/>
        <v>1</v>
      </c>
      <c r="BV133" s="2">
        <f t="shared" si="36"/>
        <v>1</v>
      </c>
      <c r="BW133" s="2">
        <f t="shared" si="37"/>
        <v>1</v>
      </c>
      <c r="BX133" s="2">
        <f t="shared" si="38"/>
        <v>1</v>
      </c>
      <c r="BY133" s="2">
        <f t="shared" si="39"/>
        <v>1</v>
      </c>
      <c r="BZ133" s="2">
        <f t="shared" si="40"/>
        <v>7</v>
      </c>
    </row>
    <row r="134" spans="1:78" s="3" customFormat="1" ht="12.75" customHeight="1">
      <c r="A134" s="3" t="s">
        <v>696</v>
      </c>
      <c r="B134" s="6">
        <v>40199</v>
      </c>
      <c r="C134" s="3">
        <v>2010</v>
      </c>
      <c r="D134" s="3">
        <v>2010</v>
      </c>
      <c r="E134" s="3" t="s">
        <v>697</v>
      </c>
      <c r="F134" s="3">
        <v>40303</v>
      </c>
      <c r="G134" s="3">
        <v>104</v>
      </c>
      <c r="H134" s="3" t="s">
        <v>412</v>
      </c>
      <c r="I134" s="3" t="s">
        <v>698</v>
      </c>
      <c r="J134" s="3" t="s">
        <v>144</v>
      </c>
      <c r="K134" s="3" t="s">
        <v>67</v>
      </c>
      <c r="L134" s="3" t="s">
        <v>124</v>
      </c>
      <c r="M134" s="3">
        <v>1</v>
      </c>
      <c r="N134" s="3" t="s">
        <v>69</v>
      </c>
      <c r="O134" s="3" t="s">
        <v>699</v>
      </c>
      <c r="P134" s="3" t="s">
        <v>99</v>
      </c>
      <c r="Q134" s="3" t="s">
        <v>71</v>
      </c>
      <c r="R134" s="3" t="s">
        <v>71</v>
      </c>
      <c r="S134" s="3" t="s">
        <v>71</v>
      </c>
      <c r="T134" s="3" t="s">
        <v>73</v>
      </c>
      <c r="U134" s="3" t="s">
        <v>686</v>
      </c>
      <c r="V134" s="3" t="s">
        <v>700</v>
      </c>
      <c r="W134" s="3" t="s">
        <v>71</v>
      </c>
      <c r="X134" s="3" t="s">
        <v>612</v>
      </c>
      <c r="Y134" s="3" t="s">
        <v>77</v>
      </c>
      <c r="Z134" s="3">
        <v>7</v>
      </c>
      <c r="AA134" s="3">
        <v>0</v>
      </c>
      <c r="AB134" s="3">
        <v>0</v>
      </c>
      <c r="AC134" s="3">
        <v>0</v>
      </c>
      <c r="AD134" s="3">
        <v>0</v>
      </c>
      <c r="AE134" s="3">
        <v>0</v>
      </c>
      <c r="AF134" s="3">
        <f t="shared" si="41"/>
        <v>7</v>
      </c>
      <c r="AG134" s="3" t="s">
        <v>78</v>
      </c>
      <c r="AH134" s="3" t="s">
        <v>77</v>
      </c>
      <c r="AI134" s="3" t="s">
        <v>79</v>
      </c>
      <c r="AJ134" s="3" t="s">
        <v>107</v>
      </c>
      <c r="AK134" s="3" t="s">
        <v>81</v>
      </c>
      <c r="AL134" s="3" t="s">
        <v>80</v>
      </c>
      <c r="AM134" s="3" t="s">
        <v>94</v>
      </c>
      <c r="AU134" s="2">
        <f t="shared" si="31"/>
        <v>7</v>
      </c>
      <c r="AV134" s="2" t="s">
        <v>76</v>
      </c>
      <c r="AW134" s="2"/>
      <c r="AX134" s="2"/>
      <c r="AY134" s="2"/>
      <c r="AZ134" s="2"/>
      <c r="BA134" s="2">
        <f t="shared" si="32"/>
        <v>7</v>
      </c>
      <c r="BB134" s="2" t="s">
        <v>76</v>
      </c>
      <c r="BC134" s="2"/>
      <c r="BD134" s="2"/>
      <c r="BE134" s="2"/>
      <c r="BF134" s="2"/>
      <c r="BG134" s="2"/>
      <c r="BH134" s="2"/>
      <c r="BI134" s="2"/>
      <c r="BJ134" s="2"/>
      <c r="BK134" s="2" t="s">
        <v>94</v>
      </c>
      <c r="BL134" s="2"/>
      <c r="BM134" s="2"/>
      <c r="BN134" s="2"/>
      <c r="BO134" s="2"/>
      <c r="BP134" s="2"/>
      <c r="BQ134" s="2"/>
      <c r="BR134" s="2">
        <f t="shared" si="42"/>
        <v>1</v>
      </c>
      <c r="BS134" s="2">
        <f t="shared" si="33"/>
        <v>1</v>
      </c>
      <c r="BT134" s="2">
        <f t="shared" si="34"/>
        <v>1</v>
      </c>
      <c r="BU134" s="2">
        <f t="shared" si="35"/>
        <v>1</v>
      </c>
      <c r="BV134" s="2">
        <f t="shared" si="36"/>
        <v>1</v>
      </c>
      <c r="BW134" s="2">
        <f t="shared" si="37"/>
        <v>1</v>
      </c>
      <c r="BX134" s="2">
        <f t="shared" si="38"/>
        <v>1</v>
      </c>
      <c r="BY134" s="2">
        <f t="shared" si="39"/>
        <v>1</v>
      </c>
      <c r="BZ134" s="2">
        <f t="shared" si="40"/>
        <v>7</v>
      </c>
    </row>
    <row r="135" spans="1:78" s="3" customFormat="1" ht="12.75" customHeight="1">
      <c r="A135" s="3" t="s">
        <v>641</v>
      </c>
      <c r="B135" s="6" t="s">
        <v>71</v>
      </c>
      <c r="C135" s="3">
        <v>2014</v>
      </c>
      <c r="D135" s="3">
        <v>2015</v>
      </c>
      <c r="E135" s="3" t="s">
        <v>642</v>
      </c>
      <c r="F135" s="3">
        <v>42116</v>
      </c>
      <c r="H135" s="3" t="s">
        <v>872</v>
      </c>
      <c r="I135" s="3" t="s">
        <v>643</v>
      </c>
      <c r="J135" s="3" t="s">
        <v>66</v>
      </c>
      <c r="K135" s="3" t="s">
        <v>67</v>
      </c>
      <c r="L135" s="3" t="s">
        <v>124</v>
      </c>
      <c r="M135" s="3">
        <v>1</v>
      </c>
      <c r="N135" s="3" t="s">
        <v>71</v>
      </c>
      <c r="O135" s="3" t="s">
        <v>125</v>
      </c>
      <c r="P135" s="3" t="s">
        <v>71</v>
      </c>
      <c r="Q135" s="3" t="s">
        <v>71</v>
      </c>
      <c r="R135" s="3" t="s">
        <v>71</v>
      </c>
      <c r="S135" s="3" t="s">
        <v>71</v>
      </c>
      <c r="T135" s="3" t="s">
        <v>73</v>
      </c>
      <c r="U135" s="3" t="s">
        <v>644</v>
      </c>
      <c r="V135" s="3" t="s">
        <v>645</v>
      </c>
      <c r="W135" s="3" t="s">
        <v>71</v>
      </c>
      <c r="X135" s="3" t="s">
        <v>612</v>
      </c>
      <c r="Y135" s="3" t="s">
        <v>80</v>
      </c>
      <c r="Z135" s="3">
        <v>0</v>
      </c>
      <c r="AA135" s="3">
        <v>7</v>
      </c>
      <c r="AB135" s="3">
        <v>0</v>
      </c>
      <c r="AC135" s="3">
        <v>0</v>
      </c>
      <c r="AD135" s="3">
        <v>0</v>
      </c>
      <c r="AE135" s="3">
        <v>1</v>
      </c>
      <c r="AF135" s="3">
        <f t="shared" si="41"/>
        <v>7</v>
      </c>
      <c r="AN135" s="3" t="s">
        <v>147</v>
      </c>
      <c r="AO135" s="3" t="s">
        <v>107</v>
      </c>
      <c r="AP135" s="3" t="s">
        <v>80</v>
      </c>
      <c r="AQ135" s="3" t="s">
        <v>81</v>
      </c>
      <c r="AR135" s="3" t="s">
        <v>108</v>
      </c>
      <c r="AS135" s="3" t="s">
        <v>78</v>
      </c>
      <c r="AT135" s="3" t="s">
        <v>82</v>
      </c>
      <c r="AU135" s="2">
        <f t="shared" si="31"/>
        <v>7</v>
      </c>
      <c r="AV135" s="2" t="s">
        <v>76</v>
      </c>
      <c r="AW135" s="2"/>
      <c r="AX135" s="2"/>
      <c r="AY135" s="2"/>
      <c r="AZ135" s="2"/>
      <c r="BA135" s="2">
        <f t="shared" si="32"/>
        <v>7</v>
      </c>
      <c r="BB135" s="2" t="s">
        <v>84</v>
      </c>
      <c r="BC135" s="2">
        <v>1</v>
      </c>
      <c r="BD135" s="2" t="s">
        <v>82</v>
      </c>
      <c r="BE135" s="2"/>
      <c r="BF135" s="2"/>
      <c r="BG135" s="2"/>
      <c r="BH135" s="2"/>
      <c r="BI135" s="2"/>
      <c r="BJ135" s="2"/>
      <c r="BK135" s="2"/>
      <c r="BL135" s="2"/>
      <c r="BM135" s="2"/>
      <c r="BN135" s="2"/>
      <c r="BO135" s="2"/>
      <c r="BP135" s="2"/>
      <c r="BQ135" s="2"/>
      <c r="BR135" s="2">
        <f t="shared" si="42"/>
        <v>1</v>
      </c>
      <c r="BS135" s="2">
        <f t="shared" si="33"/>
        <v>1</v>
      </c>
      <c r="BT135" s="2">
        <f t="shared" si="34"/>
        <v>1</v>
      </c>
      <c r="BU135" s="2">
        <f t="shared" si="35"/>
        <v>1</v>
      </c>
      <c r="BV135" s="2">
        <f t="shared" si="36"/>
        <v>1</v>
      </c>
      <c r="BW135" s="2">
        <f t="shared" si="37"/>
        <v>1</v>
      </c>
      <c r="BX135" s="2">
        <f t="shared" si="38"/>
        <v>1</v>
      </c>
      <c r="BY135" s="2">
        <f t="shared" si="39"/>
        <v>1</v>
      </c>
      <c r="BZ135" s="2">
        <f t="shared" si="40"/>
        <v>7</v>
      </c>
    </row>
    <row r="136" spans="1:78" s="3" customFormat="1" ht="12.75" customHeight="1">
      <c r="A136" s="3" t="s">
        <v>1177</v>
      </c>
      <c r="B136" s="6">
        <v>40793</v>
      </c>
      <c r="C136" s="3">
        <v>2011</v>
      </c>
      <c r="D136" s="3">
        <v>2012</v>
      </c>
      <c r="E136" s="3" t="s">
        <v>1178</v>
      </c>
      <c r="F136" s="3">
        <v>41031</v>
      </c>
      <c r="G136" s="3">
        <v>238</v>
      </c>
      <c r="H136" s="3" t="s">
        <v>163</v>
      </c>
      <c r="I136" s="3" t="s">
        <v>1179</v>
      </c>
      <c r="J136" s="3" t="s">
        <v>144</v>
      </c>
      <c r="K136" s="3" t="s">
        <v>67</v>
      </c>
      <c r="L136" s="3" t="s">
        <v>124</v>
      </c>
      <c r="M136" s="3">
        <v>4</v>
      </c>
      <c r="N136" s="3" t="s">
        <v>69</v>
      </c>
      <c r="O136" s="3" t="s">
        <v>197</v>
      </c>
      <c r="P136" s="3" t="s">
        <v>99</v>
      </c>
      <c r="Q136" s="3" t="s">
        <v>71</v>
      </c>
      <c r="R136" s="3" t="s">
        <v>71</v>
      </c>
      <c r="S136" s="3" t="s">
        <v>71</v>
      </c>
      <c r="T136" s="3" t="s">
        <v>2438</v>
      </c>
      <c r="U136" s="3" t="s">
        <v>1180</v>
      </c>
      <c r="V136" s="3" t="s">
        <v>267</v>
      </c>
      <c r="W136" s="3" t="s">
        <v>71</v>
      </c>
      <c r="X136" s="3" t="s">
        <v>612</v>
      </c>
      <c r="Y136" s="3" t="s">
        <v>77</v>
      </c>
      <c r="Z136" s="3">
        <v>6</v>
      </c>
      <c r="AA136" s="3">
        <v>1</v>
      </c>
      <c r="AB136" s="3">
        <v>0</v>
      </c>
      <c r="AC136" s="3">
        <v>1</v>
      </c>
      <c r="AD136" s="3">
        <v>0</v>
      </c>
      <c r="AE136" s="3">
        <v>0</v>
      </c>
      <c r="AF136" s="3">
        <f t="shared" si="41"/>
        <v>7</v>
      </c>
      <c r="AG136" s="3" t="s">
        <v>78</v>
      </c>
      <c r="AH136" s="3" t="s">
        <v>77</v>
      </c>
      <c r="AI136" s="3" t="s">
        <v>79</v>
      </c>
      <c r="AJ136" s="3" t="s">
        <v>81</v>
      </c>
      <c r="AK136" s="3" t="s">
        <v>107</v>
      </c>
      <c r="AL136" s="3" t="s">
        <v>82</v>
      </c>
      <c r="AN136" s="3" t="s">
        <v>80</v>
      </c>
      <c r="AU136" s="2">
        <f t="shared" si="31"/>
        <v>7</v>
      </c>
      <c r="AV136" s="2" t="s">
        <v>84</v>
      </c>
      <c r="AW136" s="2">
        <v>1</v>
      </c>
      <c r="AX136" s="2" t="s">
        <v>80</v>
      </c>
      <c r="AY136" s="2"/>
      <c r="AZ136" s="2"/>
      <c r="BA136" s="2">
        <f t="shared" si="32"/>
        <v>9</v>
      </c>
      <c r="BB136" s="2" t="s">
        <v>76</v>
      </c>
      <c r="BC136" s="2"/>
      <c r="BD136" s="2"/>
      <c r="BE136" s="2"/>
      <c r="BF136" s="2"/>
      <c r="BG136" s="2"/>
      <c r="BH136" s="2"/>
      <c r="BI136" s="2"/>
      <c r="BJ136" s="2"/>
      <c r="BK136" s="2"/>
      <c r="BL136" s="2"/>
      <c r="BM136" s="2"/>
      <c r="BN136" s="2"/>
      <c r="BO136" s="2"/>
      <c r="BP136" s="2"/>
      <c r="BQ136" s="2"/>
      <c r="BR136" s="2">
        <f t="shared" si="42"/>
        <v>1</v>
      </c>
      <c r="BS136" s="2">
        <f t="shared" si="33"/>
        <v>1</v>
      </c>
      <c r="BT136" s="2">
        <f t="shared" si="34"/>
        <v>1</v>
      </c>
      <c r="BU136" s="2">
        <f t="shared" si="35"/>
        <v>1</v>
      </c>
      <c r="BV136" s="2">
        <f t="shared" si="36"/>
        <v>1</v>
      </c>
      <c r="BW136" s="2">
        <f t="shared" si="37"/>
        <v>1</v>
      </c>
      <c r="BX136" s="2">
        <f t="shared" si="38"/>
        <v>1</v>
      </c>
      <c r="BY136" s="2">
        <f t="shared" si="39"/>
        <v>1</v>
      </c>
      <c r="BZ136" s="2">
        <f t="shared" si="40"/>
        <v>7</v>
      </c>
    </row>
    <row r="137" spans="1:78" s="3" customFormat="1" ht="12.75" customHeight="1">
      <c r="A137" s="3" t="s">
        <v>1654</v>
      </c>
      <c r="B137" s="6">
        <v>39902</v>
      </c>
      <c r="C137" s="3">
        <v>2009</v>
      </c>
      <c r="D137" s="3">
        <v>2010</v>
      </c>
      <c r="E137" s="3" t="s">
        <v>1655</v>
      </c>
      <c r="F137" s="3">
        <v>40358</v>
      </c>
      <c r="G137" s="3">
        <v>456</v>
      </c>
      <c r="H137" s="3" t="s">
        <v>142</v>
      </c>
      <c r="I137" s="3" t="s">
        <v>1656</v>
      </c>
      <c r="J137" s="3" t="s">
        <v>144</v>
      </c>
      <c r="K137" s="3" t="s">
        <v>67</v>
      </c>
      <c r="L137" s="3" t="s">
        <v>68</v>
      </c>
      <c r="M137" s="3">
        <v>1</v>
      </c>
      <c r="N137" s="3" t="s">
        <v>69</v>
      </c>
      <c r="O137" s="3" t="s">
        <v>70</v>
      </c>
      <c r="P137" s="3" t="s">
        <v>99</v>
      </c>
      <c r="Q137" s="3" t="s">
        <v>89</v>
      </c>
      <c r="R137" s="3" t="s">
        <v>1657</v>
      </c>
      <c r="S137" s="3" t="s">
        <v>579</v>
      </c>
      <c r="T137" s="3" t="s">
        <v>73</v>
      </c>
      <c r="U137" s="3" t="s">
        <v>1658</v>
      </c>
      <c r="V137" s="3" t="s">
        <v>966</v>
      </c>
      <c r="W137" s="3" t="s">
        <v>71</v>
      </c>
      <c r="X137" s="3" t="s">
        <v>612</v>
      </c>
      <c r="Y137" s="3" t="s">
        <v>107</v>
      </c>
      <c r="Z137" s="3">
        <v>7</v>
      </c>
      <c r="AA137" s="3">
        <v>0</v>
      </c>
      <c r="AB137" s="3">
        <v>0</v>
      </c>
      <c r="AC137" s="3">
        <v>0</v>
      </c>
      <c r="AD137" s="3">
        <v>0</v>
      </c>
      <c r="AE137" s="3">
        <v>0</v>
      </c>
      <c r="AF137" s="3">
        <f t="shared" si="41"/>
        <v>7</v>
      </c>
      <c r="AG137" s="3" t="s">
        <v>107</v>
      </c>
      <c r="AH137" s="3" t="s">
        <v>79</v>
      </c>
      <c r="AI137" s="3" t="s">
        <v>81</v>
      </c>
      <c r="AJ137" s="3" t="s">
        <v>113</v>
      </c>
      <c r="AK137" s="3" t="s">
        <v>1123</v>
      </c>
      <c r="AL137" s="3" t="s">
        <v>2446</v>
      </c>
      <c r="AM137" s="3" t="s">
        <v>93</v>
      </c>
      <c r="AU137" s="2">
        <f t="shared" si="31"/>
        <v>7</v>
      </c>
      <c r="AV137" s="2" t="s">
        <v>76</v>
      </c>
      <c r="AW137" s="2"/>
      <c r="AX137" s="2"/>
      <c r="AY137" s="2"/>
      <c r="AZ137" s="2"/>
      <c r="BA137" s="2">
        <f t="shared" si="32"/>
        <v>7</v>
      </c>
      <c r="BB137" s="2" t="s">
        <v>76</v>
      </c>
      <c r="BC137" s="2"/>
      <c r="BD137" s="2"/>
      <c r="BE137" s="2"/>
      <c r="BF137" s="2"/>
      <c r="BG137" s="2"/>
      <c r="BH137" s="2"/>
      <c r="BI137" s="2"/>
      <c r="BJ137" s="2"/>
      <c r="BK137" s="2" t="s">
        <v>2446</v>
      </c>
      <c r="BL137" s="2" t="s">
        <v>113</v>
      </c>
      <c r="BM137" s="2"/>
      <c r="BN137" s="2"/>
      <c r="BO137" s="2"/>
      <c r="BP137" s="2"/>
      <c r="BQ137" s="2"/>
      <c r="BR137" s="2">
        <f t="shared" si="42"/>
        <v>1</v>
      </c>
      <c r="BS137" s="2">
        <f t="shared" si="33"/>
        <v>1</v>
      </c>
      <c r="BT137" s="2">
        <f t="shared" si="34"/>
        <v>1</v>
      </c>
      <c r="BU137" s="2">
        <f t="shared" si="35"/>
        <v>1</v>
      </c>
      <c r="BV137" s="2">
        <f t="shared" si="36"/>
        <v>1</v>
      </c>
      <c r="BW137" s="2">
        <f t="shared" si="37"/>
        <v>1</v>
      </c>
      <c r="BX137" s="2">
        <f t="shared" si="38"/>
        <v>1</v>
      </c>
      <c r="BY137" s="2">
        <f t="shared" si="39"/>
        <v>1</v>
      </c>
      <c r="BZ137" s="2">
        <f t="shared" si="40"/>
        <v>7</v>
      </c>
    </row>
    <row r="138" spans="1:78" s="3" customFormat="1" ht="12.75" customHeight="1">
      <c r="A138" s="3" t="s">
        <v>1022</v>
      </c>
      <c r="B138" s="6">
        <v>40584</v>
      </c>
      <c r="C138" s="3">
        <v>2011</v>
      </c>
      <c r="D138" s="3">
        <v>2011</v>
      </c>
      <c r="E138" s="3" t="s">
        <v>1023</v>
      </c>
      <c r="F138" s="3">
        <v>40877</v>
      </c>
      <c r="G138" s="3">
        <v>293</v>
      </c>
      <c r="H138" s="3" t="s">
        <v>412</v>
      </c>
      <c r="I138" s="3" t="s">
        <v>1024</v>
      </c>
      <c r="J138" s="3" t="s">
        <v>144</v>
      </c>
      <c r="K138" s="3" t="s">
        <v>67</v>
      </c>
      <c r="L138" s="3" t="s">
        <v>124</v>
      </c>
      <c r="M138" s="3">
        <v>1</v>
      </c>
      <c r="N138" s="3" t="s">
        <v>71</v>
      </c>
      <c r="O138" s="3" t="s">
        <v>699</v>
      </c>
      <c r="P138" s="3" t="s">
        <v>99</v>
      </c>
      <c r="Q138" s="3" t="s">
        <v>71</v>
      </c>
      <c r="R138" s="3" t="s">
        <v>71</v>
      </c>
      <c r="S138" s="3" t="s">
        <v>71</v>
      </c>
      <c r="T138" s="3" t="s">
        <v>73</v>
      </c>
      <c r="U138" s="3" t="s">
        <v>686</v>
      </c>
      <c r="V138" s="3" t="s">
        <v>1025</v>
      </c>
      <c r="W138" s="3" t="s">
        <v>71</v>
      </c>
      <c r="X138" s="3" t="s">
        <v>612</v>
      </c>
      <c r="Y138" s="3" t="s">
        <v>77</v>
      </c>
      <c r="Z138" s="3">
        <v>7</v>
      </c>
      <c r="AA138" s="3">
        <v>0</v>
      </c>
      <c r="AB138" s="3">
        <v>0</v>
      </c>
      <c r="AC138" s="3">
        <v>0</v>
      </c>
      <c r="AD138" s="3">
        <v>0</v>
      </c>
      <c r="AE138" s="3">
        <v>3</v>
      </c>
      <c r="AF138" s="3">
        <f t="shared" si="41"/>
        <v>7</v>
      </c>
      <c r="AG138" s="3" t="s">
        <v>79</v>
      </c>
      <c r="AH138" s="3" t="s">
        <v>77</v>
      </c>
      <c r="AI138" s="3" t="s">
        <v>78</v>
      </c>
      <c r="AJ138" s="3" t="s">
        <v>81</v>
      </c>
      <c r="AK138" s="3" t="s">
        <v>107</v>
      </c>
      <c r="AL138" s="3" t="s">
        <v>80</v>
      </c>
      <c r="AM138" s="3" t="s">
        <v>82</v>
      </c>
      <c r="AU138" s="2">
        <f t="shared" si="31"/>
        <v>7</v>
      </c>
      <c r="AV138" s="2" t="s">
        <v>76</v>
      </c>
      <c r="AW138" s="2"/>
      <c r="AX138" s="2"/>
      <c r="AY138" s="2"/>
      <c r="AZ138" s="2"/>
      <c r="BA138" s="2">
        <f t="shared" si="32"/>
        <v>7</v>
      </c>
      <c r="BB138" s="2" t="s">
        <v>84</v>
      </c>
      <c r="BC138" s="2">
        <v>2</v>
      </c>
      <c r="BD138" s="2" t="s">
        <v>77</v>
      </c>
      <c r="BE138" s="2" t="s">
        <v>81</v>
      </c>
      <c r="BF138" s="2" t="s">
        <v>78</v>
      </c>
      <c r="BG138" s="2"/>
      <c r="BH138" s="2"/>
      <c r="BI138" s="2"/>
      <c r="BJ138" s="2"/>
      <c r="BK138" s="2"/>
      <c r="BL138" s="2"/>
      <c r="BM138" s="2"/>
      <c r="BN138" s="2"/>
      <c r="BO138" s="2"/>
      <c r="BP138" s="2"/>
      <c r="BQ138" s="2"/>
      <c r="BR138" s="2">
        <f t="shared" si="42"/>
        <v>1</v>
      </c>
      <c r="BS138" s="2">
        <f t="shared" si="33"/>
        <v>1</v>
      </c>
      <c r="BT138" s="2">
        <f t="shared" si="34"/>
        <v>1</v>
      </c>
      <c r="BU138" s="2">
        <f t="shared" si="35"/>
        <v>1</v>
      </c>
      <c r="BV138" s="2">
        <f t="shared" si="36"/>
        <v>1</v>
      </c>
      <c r="BW138" s="2">
        <f t="shared" si="37"/>
        <v>1</v>
      </c>
      <c r="BX138" s="2">
        <f t="shared" si="38"/>
        <v>1</v>
      </c>
      <c r="BY138" s="2">
        <f t="shared" si="39"/>
        <v>1</v>
      </c>
      <c r="BZ138" s="2">
        <f t="shared" si="40"/>
        <v>7</v>
      </c>
    </row>
    <row r="139" spans="1:78" s="3" customFormat="1" ht="12.75" customHeight="1">
      <c r="A139" s="3" t="s">
        <v>1168</v>
      </c>
      <c r="B139" s="6">
        <v>40785</v>
      </c>
      <c r="C139" s="3">
        <v>2011</v>
      </c>
      <c r="D139" s="3">
        <v>2012</v>
      </c>
      <c r="E139" s="3" t="s">
        <v>1169</v>
      </c>
      <c r="F139" s="3">
        <v>41178</v>
      </c>
      <c r="G139" s="3">
        <v>393</v>
      </c>
      <c r="H139" s="3" t="s">
        <v>412</v>
      </c>
      <c r="I139" s="3" t="s">
        <v>1170</v>
      </c>
      <c r="J139" s="3" t="s">
        <v>66</v>
      </c>
      <c r="K139" s="3" t="s">
        <v>67</v>
      </c>
      <c r="L139" s="3" t="s">
        <v>124</v>
      </c>
      <c r="M139" s="3">
        <v>1</v>
      </c>
      <c r="N139" s="3" t="s">
        <v>69</v>
      </c>
      <c r="O139" s="3" t="s">
        <v>699</v>
      </c>
      <c r="P139" s="3" t="s">
        <v>99</v>
      </c>
      <c r="Q139" s="3" t="s">
        <v>71</v>
      </c>
      <c r="R139" s="3" t="s">
        <v>71</v>
      </c>
      <c r="S139" s="3" t="s">
        <v>71</v>
      </c>
      <c r="T139" s="3" t="s">
        <v>73</v>
      </c>
      <c r="U139" s="3" t="s">
        <v>686</v>
      </c>
      <c r="V139" s="3" t="s">
        <v>1171</v>
      </c>
      <c r="W139" s="3" t="s">
        <v>71</v>
      </c>
      <c r="X139" s="3" t="s">
        <v>612</v>
      </c>
      <c r="Y139" s="3" t="s">
        <v>77</v>
      </c>
      <c r="Z139" s="3">
        <v>0</v>
      </c>
      <c r="AA139" s="3">
        <v>7</v>
      </c>
      <c r="AB139" s="3">
        <v>0</v>
      </c>
      <c r="AC139" s="3">
        <v>0</v>
      </c>
      <c r="AD139" s="3">
        <v>0</v>
      </c>
      <c r="AE139" s="3">
        <v>0</v>
      </c>
      <c r="AF139" s="3">
        <f t="shared" si="41"/>
        <v>7</v>
      </c>
      <c r="AN139" s="3" t="s">
        <v>82</v>
      </c>
      <c r="AO139" s="3" t="s">
        <v>77</v>
      </c>
      <c r="AP139" s="3" t="s">
        <v>107</v>
      </c>
      <c r="AQ139" s="3" t="s">
        <v>81</v>
      </c>
      <c r="AR139" s="3" t="s">
        <v>80</v>
      </c>
      <c r="AS139" s="3" t="s">
        <v>95</v>
      </c>
      <c r="AT139" s="3" t="s">
        <v>94</v>
      </c>
      <c r="AU139" s="2">
        <f t="shared" si="31"/>
        <v>7</v>
      </c>
      <c r="AV139" s="2" t="s">
        <v>76</v>
      </c>
      <c r="AW139" s="2"/>
      <c r="AX139" s="2"/>
      <c r="AY139" s="2"/>
      <c r="AZ139" s="2"/>
      <c r="BA139" s="2">
        <f t="shared" si="32"/>
        <v>7</v>
      </c>
      <c r="BB139" s="2" t="s">
        <v>76</v>
      </c>
      <c r="BC139" s="2"/>
      <c r="BD139" s="2"/>
      <c r="BE139" s="2"/>
      <c r="BF139" s="2"/>
      <c r="BG139" s="2"/>
      <c r="BH139" s="2"/>
      <c r="BI139" s="2"/>
      <c r="BJ139" s="2"/>
      <c r="BK139" s="2" t="s">
        <v>95</v>
      </c>
      <c r="BL139" s="2" t="s">
        <v>94</v>
      </c>
      <c r="BM139" s="2"/>
      <c r="BN139" s="2"/>
      <c r="BO139" s="2"/>
      <c r="BP139" s="2"/>
      <c r="BQ139" s="2"/>
      <c r="BR139" s="2">
        <f t="shared" si="42"/>
        <v>1</v>
      </c>
      <c r="BS139" s="2">
        <f t="shared" si="33"/>
        <v>1</v>
      </c>
      <c r="BT139" s="2">
        <f t="shared" si="34"/>
        <v>1</v>
      </c>
      <c r="BU139" s="2">
        <f t="shared" si="35"/>
        <v>1</v>
      </c>
      <c r="BV139" s="2">
        <f t="shared" si="36"/>
        <v>1</v>
      </c>
      <c r="BW139" s="2">
        <f t="shared" si="37"/>
        <v>1</v>
      </c>
      <c r="BX139" s="2">
        <f t="shared" si="38"/>
        <v>1</v>
      </c>
      <c r="BY139" s="2">
        <f t="shared" si="39"/>
        <v>1</v>
      </c>
      <c r="BZ139" s="2">
        <f t="shared" si="40"/>
        <v>7</v>
      </c>
    </row>
    <row r="140" spans="1:78" s="3" customFormat="1" ht="12.75" customHeight="1">
      <c r="A140" s="3" t="s">
        <v>1074</v>
      </c>
      <c r="B140" s="6">
        <v>40688</v>
      </c>
      <c r="C140" s="3">
        <v>2011</v>
      </c>
      <c r="D140" s="3">
        <v>2012</v>
      </c>
      <c r="E140" s="3" t="s">
        <v>1075</v>
      </c>
      <c r="F140" s="3">
        <v>41087</v>
      </c>
      <c r="G140" s="3">
        <v>399</v>
      </c>
      <c r="H140" s="3" t="s">
        <v>170</v>
      </c>
      <c r="I140" s="3" t="s">
        <v>1076</v>
      </c>
      <c r="J140" s="3" t="s">
        <v>144</v>
      </c>
      <c r="K140" s="3" t="s">
        <v>67</v>
      </c>
      <c r="L140" s="3" t="s">
        <v>68</v>
      </c>
      <c r="M140" s="3">
        <v>1</v>
      </c>
      <c r="N140" s="3" t="s">
        <v>71</v>
      </c>
      <c r="O140" s="3" t="s">
        <v>70</v>
      </c>
      <c r="P140" s="3" t="s">
        <v>71</v>
      </c>
      <c r="Q140" s="3" t="s">
        <v>71</v>
      </c>
      <c r="R140" s="3" t="s">
        <v>71</v>
      </c>
      <c r="S140" s="3" t="s">
        <v>71</v>
      </c>
      <c r="T140" s="3" t="s">
        <v>2438</v>
      </c>
      <c r="U140" s="3" t="s">
        <v>1077</v>
      </c>
      <c r="V140" s="3" t="s">
        <v>1078</v>
      </c>
      <c r="W140" s="3" t="s">
        <v>71</v>
      </c>
      <c r="X140" s="3" t="s">
        <v>612</v>
      </c>
      <c r="Y140" s="3" t="s">
        <v>80</v>
      </c>
      <c r="Z140" s="3">
        <v>7</v>
      </c>
      <c r="AA140" s="3">
        <v>0</v>
      </c>
      <c r="AB140" s="3">
        <v>0</v>
      </c>
      <c r="AC140" s="3">
        <v>0</v>
      </c>
      <c r="AD140" s="3">
        <v>0</v>
      </c>
      <c r="AE140" s="3">
        <v>0</v>
      </c>
      <c r="AF140" s="3">
        <f t="shared" si="41"/>
        <v>7</v>
      </c>
      <c r="AG140" s="3" t="s">
        <v>81</v>
      </c>
      <c r="AH140" s="3" t="s">
        <v>79</v>
      </c>
      <c r="AI140" s="3" t="s">
        <v>80</v>
      </c>
      <c r="AJ140" s="3" t="s">
        <v>78</v>
      </c>
      <c r="AK140" s="3" t="s">
        <v>82</v>
      </c>
      <c r="AL140" s="3" t="s">
        <v>179</v>
      </c>
      <c r="AM140" s="3" t="s">
        <v>120</v>
      </c>
      <c r="AU140" s="2">
        <f t="shared" si="31"/>
        <v>7</v>
      </c>
      <c r="AV140" s="2" t="s">
        <v>76</v>
      </c>
      <c r="AW140" s="2"/>
      <c r="AX140" s="2"/>
      <c r="AY140" s="2"/>
      <c r="AZ140" s="2"/>
      <c r="BA140" s="2">
        <f t="shared" si="32"/>
        <v>7</v>
      </c>
      <c r="BB140" s="2" t="s">
        <v>76</v>
      </c>
      <c r="BC140" s="2"/>
      <c r="BD140" s="2"/>
      <c r="BE140" s="2"/>
      <c r="BF140" s="2"/>
      <c r="BG140" s="2"/>
      <c r="BH140" s="2"/>
      <c r="BI140" s="2"/>
      <c r="BJ140" s="2"/>
      <c r="BK140" s="2" t="s">
        <v>179</v>
      </c>
      <c r="BL140" s="2" t="s">
        <v>120</v>
      </c>
      <c r="BM140" s="2"/>
      <c r="BN140" s="2"/>
      <c r="BO140" s="2"/>
      <c r="BP140" s="2"/>
      <c r="BQ140" s="2"/>
      <c r="BR140" s="2">
        <f t="shared" si="42"/>
        <v>1</v>
      </c>
      <c r="BS140" s="2">
        <f t="shared" si="33"/>
        <v>1</v>
      </c>
      <c r="BT140" s="2">
        <f t="shared" si="34"/>
        <v>1</v>
      </c>
      <c r="BU140" s="2">
        <f t="shared" si="35"/>
        <v>1</v>
      </c>
      <c r="BV140" s="2">
        <f t="shared" si="36"/>
        <v>1</v>
      </c>
      <c r="BW140" s="2">
        <f t="shared" si="37"/>
        <v>1</v>
      </c>
      <c r="BX140" s="2">
        <f t="shared" si="38"/>
        <v>1</v>
      </c>
      <c r="BY140" s="2">
        <f t="shared" si="39"/>
        <v>1</v>
      </c>
      <c r="BZ140" s="2">
        <f t="shared" si="40"/>
        <v>7</v>
      </c>
    </row>
    <row r="141" spans="1:78" s="3" customFormat="1" ht="12.75" customHeight="1">
      <c r="A141" s="3" t="s">
        <v>728</v>
      </c>
      <c r="B141" s="6">
        <v>39216</v>
      </c>
      <c r="C141" s="3">
        <v>2007</v>
      </c>
      <c r="D141" s="3">
        <v>2008</v>
      </c>
      <c r="E141" s="3" t="s">
        <v>729</v>
      </c>
      <c r="F141" s="3">
        <v>39463</v>
      </c>
      <c r="G141" s="3">
        <v>247</v>
      </c>
      <c r="H141" s="3" t="s">
        <v>362</v>
      </c>
      <c r="I141" s="3" t="s">
        <v>2455</v>
      </c>
      <c r="J141" s="3" t="s">
        <v>156</v>
      </c>
      <c r="K141" s="3" t="s">
        <v>67</v>
      </c>
      <c r="L141" s="3" t="s">
        <v>124</v>
      </c>
      <c r="M141" s="3">
        <v>1</v>
      </c>
      <c r="N141" s="3" t="s">
        <v>69</v>
      </c>
      <c r="O141" s="3" t="s">
        <v>284</v>
      </c>
      <c r="P141" s="3" t="s">
        <v>71</v>
      </c>
      <c r="Q141" s="3" t="s">
        <v>71</v>
      </c>
      <c r="R141" s="3" t="s">
        <v>71</v>
      </c>
      <c r="S141" s="3" t="s">
        <v>71</v>
      </c>
      <c r="T141" s="3" t="s">
        <v>73</v>
      </c>
      <c r="U141" s="3" t="s">
        <v>730</v>
      </c>
      <c r="V141" s="3" t="s">
        <v>731</v>
      </c>
      <c r="W141" s="3" t="s">
        <v>71</v>
      </c>
      <c r="Y141" s="3" t="s">
        <v>732</v>
      </c>
      <c r="Z141" s="3">
        <v>7</v>
      </c>
      <c r="AA141" s="3">
        <v>0</v>
      </c>
      <c r="AB141" s="3">
        <v>0</v>
      </c>
      <c r="AC141" s="3">
        <v>0</v>
      </c>
      <c r="AD141" s="3">
        <v>0</v>
      </c>
      <c r="AE141" s="3">
        <v>0</v>
      </c>
      <c r="AF141" s="3">
        <f t="shared" si="41"/>
        <v>7</v>
      </c>
      <c r="AG141" s="3" t="s">
        <v>732</v>
      </c>
      <c r="AH141" s="3" t="s">
        <v>79</v>
      </c>
      <c r="AI141" s="3" t="s">
        <v>77</v>
      </c>
      <c r="AJ141" s="3" t="s">
        <v>107</v>
      </c>
      <c r="AK141" s="3" t="s">
        <v>81</v>
      </c>
      <c r="AL141" s="3" t="s">
        <v>180</v>
      </c>
      <c r="AM141" s="3" t="s">
        <v>733</v>
      </c>
      <c r="AU141" s="2">
        <f t="shared" si="31"/>
        <v>7</v>
      </c>
      <c r="AV141" s="2" t="s">
        <v>76</v>
      </c>
      <c r="AW141" s="2"/>
      <c r="AX141" s="2"/>
      <c r="AY141" s="2"/>
      <c r="AZ141" s="2"/>
      <c r="BA141" s="2">
        <f t="shared" si="32"/>
        <v>7</v>
      </c>
      <c r="BB141" s="2" t="s">
        <v>76</v>
      </c>
      <c r="BC141" s="2"/>
      <c r="BD141" s="2"/>
      <c r="BE141" s="2"/>
      <c r="BF141" s="2"/>
      <c r="BG141" s="2"/>
      <c r="BH141" s="2"/>
      <c r="BI141" s="2"/>
      <c r="BJ141" s="2"/>
      <c r="BK141" s="2" t="s">
        <v>180</v>
      </c>
      <c r="BL141" s="2" t="s">
        <v>733</v>
      </c>
      <c r="BM141" s="2"/>
      <c r="BN141" s="2"/>
      <c r="BO141" s="2"/>
      <c r="BP141" s="2"/>
      <c r="BQ141" s="2"/>
      <c r="BR141" s="2">
        <f t="shared" si="42"/>
        <v>1</v>
      </c>
      <c r="BS141" s="2">
        <f t="shared" si="33"/>
        <v>1</v>
      </c>
      <c r="BT141" s="2">
        <f t="shared" si="34"/>
        <v>1</v>
      </c>
      <c r="BU141" s="2">
        <f t="shared" si="35"/>
        <v>1</v>
      </c>
      <c r="BV141" s="2">
        <f t="shared" si="36"/>
        <v>1</v>
      </c>
      <c r="BW141" s="2">
        <f t="shared" si="37"/>
        <v>1</v>
      </c>
      <c r="BX141" s="2">
        <f t="shared" si="38"/>
        <v>1</v>
      </c>
      <c r="BY141" s="2">
        <f t="shared" si="39"/>
        <v>1</v>
      </c>
      <c r="BZ141" s="2">
        <f t="shared" si="40"/>
        <v>7</v>
      </c>
    </row>
    <row r="142" spans="1:78" s="3" customFormat="1" ht="12.75" customHeight="1">
      <c r="A142" s="3" t="s">
        <v>753</v>
      </c>
      <c r="B142" s="6">
        <v>40261</v>
      </c>
      <c r="C142" s="3">
        <v>2010</v>
      </c>
      <c r="D142" s="3">
        <v>2011</v>
      </c>
      <c r="E142" s="3" t="s">
        <v>754</v>
      </c>
      <c r="F142" s="3">
        <v>40557</v>
      </c>
      <c r="G142" s="3">
        <v>296</v>
      </c>
      <c r="H142" s="3" t="s">
        <v>142</v>
      </c>
      <c r="I142" s="3" t="s">
        <v>755</v>
      </c>
      <c r="J142" s="3" t="s">
        <v>66</v>
      </c>
      <c r="K142" s="3" t="s">
        <v>67</v>
      </c>
      <c r="L142" s="3" t="s">
        <v>124</v>
      </c>
      <c r="M142" s="3">
        <v>1</v>
      </c>
      <c r="N142" s="3" t="s">
        <v>71</v>
      </c>
      <c r="O142" s="3" t="s">
        <v>125</v>
      </c>
      <c r="P142" s="3" t="s">
        <v>71</v>
      </c>
      <c r="Q142" s="3" t="s">
        <v>71</v>
      </c>
      <c r="R142" s="3" t="s">
        <v>71</v>
      </c>
      <c r="S142" s="3" t="s">
        <v>71</v>
      </c>
      <c r="T142" s="3" t="s">
        <v>73</v>
      </c>
      <c r="U142" s="3" t="s">
        <v>756</v>
      </c>
      <c r="V142" s="3" t="s">
        <v>757</v>
      </c>
      <c r="W142" s="3" t="s">
        <v>71</v>
      </c>
      <c r="X142" s="3" t="s">
        <v>612</v>
      </c>
      <c r="Y142" s="3" t="s">
        <v>77</v>
      </c>
      <c r="Z142" s="3">
        <v>0</v>
      </c>
      <c r="AA142" s="3">
        <v>7</v>
      </c>
      <c r="AB142" s="3">
        <v>0</v>
      </c>
      <c r="AC142" s="3">
        <v>0</v>
      </c>
      <c r="AD142" s="3">
        <v>0</v>
      </c>
      <c r="AE142" s="3">
        <v>0</v>
      </c>
      <c r="AF142" s="3">
        <f t="shared" si="41"/>
        <v>7</v>
      </c>
      <c r="AN142" s="3" t="s">
        <v>93</v>
      </c>
      <c r="AO142" s="3" t="s">
        <v>77</v>
      </c>
      <c r="AP142" s="3" t="s">
        <v>80</v>
      </c>
      <c r="AQ142" s="3" t="s">
        <v>107</v>
      </c>
      <c r="AR142" s="3" t="s">
        <v>81</v>
      </c>
      <c r="AS142" s="3" t="s">
        <v>78</v>
      </c>
      <c r="AT142" s="3" t="s">
        <v>120</v>
      </c>
      <c r="AU142" s="2">
        <f t="shared" ref="AU142:AU173" si="43">COUNTA(AG142:AT142)</f>
        <v>7</v>
      </c>
      <c r="AV142" s="2" t="s">
        <v>76</v>
      </c>
      <c r="AW142" s="2"/>
      <c r="AX142" s="2"/>
      <c r="AY142" s="2"/>
      <c r="AZ142" s="2"/>
      <c r="BA142" s="2">
        <f t="shared" ref="BA142:BA173" si="44">COUNTA(AG142:AT142,AW142:AZ142)</f>
        <v>7</v>
      </c>
      <c r="BB142" s="2" t="s">
        <v>76</v>
      </c>
      <c r="BC142" s="2"/>
      <c r="BD142" s="2"/>
      <c r="BE142" s="2"/>
      <c r="BF142" s="2"/>
      <c r="BG142" s="2"/>
      <c r="BH142" s="2"/>
      <c r="BI142" s="2"/>
      <c r="BJ142" s="2"/>
      <c r="BK142" s="2" t="s">
        <v>93</v>
      </c>
      <c r="BL142" s="2" t="s">
        <v>120</v>
      </c>
      <c r="BM142" s="2"/>
      <c r="BN142" s="2"/>
      <c r="BO142" s="2"/>
      <c r="BP142" s="2"/>
      <c r="BQ142" s="2"/>
      <c r="BR142" s="2">
        <f t="shared" si="42"/>
        <v>1</v>
      </c>
      <c r="BS142" s="2">
        <f t="shared" si="33"/>
        <v>1</v>
      </c>
      <c r="BT142" s="2">
        <f t="shared" si="34"/>
        <v>1</v>
      </c>
      <c r="BU142" s="2">
        <f t="shared" si="35"/>
        <v>1</v>
      </c>
      <c r="BV142" s="2">
        <f t="shared" si="36"/>
        <v>1</v>
      </c>
      <c r="BW142" s="2">
        <f t="shared" si="37"/>
        <v>1</v>
      </c>
      <c r="BX142" s="2">
        <f t="shared" si="38"/>
        <v>1</v>
      </c>
      <c r="BY142" s="2">
        <f t="shared" si="39"/>
        <v>1</v>
      </c>
      <c r="BZ142" s="2">
        <f t="shared" si="40"/>
        <v>7</v>
      </c>
    </row>
    <row r="143" spans="1:78" s="3" customFormat="1" ht="12.75" customHeight="1">
      <c r="A143" s="3" t="s">
        <v>1083</v>
      </c>
      <c r="B143" s="6">
        <v>40695</v>
      </c>
      <c r="C143" s="3">
        <v>2011</v>
      </c>
      <c r="D143" s="3">
        <v>2013</v>
      </c>
      <c r="E143" s="3" t="s">
        <v>1084</v>
      </c>
      <c r="F143" s="3">
        <v>41377</v>
      </c>
      <c r="G143" s="3">
        <v>682</v>
      </c>
      <c r="H143" s="3" t="s">
        <v>170</v>
      </c>
      <c r="I143" s="3" t="s">
        <v>1085</v>
      </c>
      <c r="J143" s="3" t="s">
        <v>144</v>
      </c>
      <c r="K143" s="3" t="s">
        <v>67</v>
      </c>
      <c r="L143" s="3" t="s">
        <v>68</v>
      </c>
      <c r="M143" s="3">
        <v>1</v>
      </c>
      <c r="N143" s="3" t="s">
        <v>71</v>
      </c>
      <c r="O143" s="3" t="s">
        <v>70</v>
      </c>
      <c r="P143" s="3" t="s">
        <v>99</v>
      </c>
      <c r="Q143" s="3" t="s">
        <v>71</v>
      </c>
      <c r="R143" s="3" t="s">
        <v>71</v>
      </c>
      <c r="S143" s="3" t="s">
        <v>71</v>
      </c>
      <c r="T143" s="3" t="s">
        <v>2438</v>
      </c>
      <c r="U143" s="3" t="s">
        <v>1086</v>
      </c>
      <c r="V143" s="3" t="s">
        <v>903</v>
      </c>
      <c r="W143" s="3" t="s">
        <v>71</v>
      </c>
      <c r="X143" s="3" t="s">
        <v>612</v>
      </c>
      <c r="Y143" s="3" t="s">
        <v>80</v>
      </c>
      <c r="Z143" s="3">
        <v>6</v>
      </c>
      <c r="AA143" s="3">
        <v>1</v>
      </c>
      <c r="AB143" s="3">
        <v>0</v>
      </c>
      <c r="AC143" s="3">
        <v>1</v>
      </c>
      <c r="AD143" s="3">
        <v>0</v>
      </c>
      <c r="AE143" s="3">
        <v>3</v>
      </c>
      <c r="AF143" s="3">
        <f t="shared" si="41"/>
        <v>7</v>
      </c>
      <c r="AG143" s="3" t="s">
        <v>81</v>
      </c>
      <c r="AH143" s="3" t="s">
        <v>107</v>
      </c>
      <c r="AI143" s="3" t="s">
        <v>80</v>
      </c>
      <c r="AJ143" s="3" t="s">
        <v>78</v>
      </c>
      <c r="AK143" s="3" t="s">
        <v>113</v>
      </c>
      <c r="AL143" s="3" t="s">
        <v>95</v>
      </c>
      <c r="AN143" s="3" t="s">
        <v>82</v>
      </c>
      <c r="AU143" s="2">
        <f t="shared" si="43"/>
        <v>7</v>
      </c>
      <c r="AV143" s="2" t="s">
        <v>84</v>
      </c>
      <c r="AW143" s="2">
        <v>1</v>
      </c>
      <c r="AX143" s="2" t="s">
        <v>82</v>
      </c>
      <c r="AY143" s="2"/>
      <c r="AZ143" s="2"/>
      <c r="BA143" s="2">
        <f t="shared" si="44"/>
        <v>9</v>
      </c>
      <c r="BB143" s="2" t="s">
        <v>84</v>
      </c>
      <c r="BC143" s="2">
        <v>1</v>
      </c>
      <c r="BD143" s="2" t="s">
        <v>107</v>
      </c>
      <c r="BE143" s="2" t="s">
        <v>113</v>
      </c>
      <c r="BF143" s="2" t="s">
        <v>95</v>
      </c>
      <c r="BG143" s="2"/>
      <c r="BH143" s="2"/>
      <c r="BI143" s="2"/>
      <c r="BJ143" s="2"/>
      <c r="BK143" s="2" t="s">
        <v>113</v>
      </c>
      <c r="BL143" s="2" t="s">
        <v>95</v>
      </c>
      <c r="BM143" s="2"/>
      <c r="BN143" s="2"/>
      <c r="BO143" s="2"/>
      <c r="BP143" s="2"/>
      <c r="BQ143" s="2"/>
      <c r="BR143" s="2">
        <f t="shared" si="42"/>
        <v>1</v>
      </c>
      <c r="BS143" s="2">
        <f t="shared" si="33"/>
        <v>1</v>
      </c>
      <c r="BT143" s="2">
        <f t="shared" si="34"/>
        <v>1</v>
      </c>
      <c r="BU143" s="2">
        <f t="shared" si="35"/>
        <v>1</v>
      </c>
      <c r="BV143" s="2">
        <f t="shared" si="36"/>
        <v>1</v>
      </c>
      <c r="BW143" s="2">
        <f t="shared" si="37"/>
        <v>1</v>
      </c>
      <c r="BX143" s="2">
        <f t="shared" si="38"/>
        <v>1</v>
      </c>
      <c r="BY143" s="2">
        <f t="shared" si="39"/>
        <v>1</v>
      </c>
      <c r="BZ143" s="2">
        <f t="shared" si="40"/>
        <v>7</v>
      </c>
    </row>
    <row r="144" spans="1:78" s="3" customFormat="1" ht="12.75" customHeight="1">
      <c r="A144" s="3" t="s">
        <v>631</v>
      </c>
      <c r="B144" s="6">
        <v>41880</v>
      </c>
      <c r="C144" s="3">
        <v>2014</v>
      </c>
      <c r="D144" s="3">
        <v>2015</v>
      </c>
      <c r="E144" s="3" t="s">
        <v>632</v>
      </c>
      <c r="F144" s="3">
        <v>42039</v>
      </c>
      <c r="G144" s="3">
        <v>159</v>
      </c>
      <c r="H144" s="3" t="s">
        <v>170</v>
      </c>
      <c r="I144" s="3" t="s">
        <v>633</v>
      </c>
      <c r="J144" s="3" t="s">
        <v>144</v>
      </c>
      <c r="K144" s="3" t="s">
        <v>67</v>
      </c>
      <c r="L144" s="3" t="s">
        <v>68</v>
      </c>
      <c r="M144" s="3">
        <v>1</v>
      </c>
      <c r="N144" s="3" t="s">
        <v>69</v>
      </c>
      <c r="O144" s="3" t="s">
        <v>70</v>
      </c>
      <c r="P144" s="3" t="s">
        <v>99</v>
      </c>
      <c r="Q144" s="3" t="s">
        <v>72</v>
      </c>
      <c r="R144" s="3" t="s">
        <v>634</v>
      </c>
      <c r="S144" s="3" t="s">
        <v>579</v>
      </c>
      <c r="T144" s="3" t="s">
        <v>2438</v>
      </c>
      <c r="U144" s="3" t="s">
        <v>172</v>
      </c>
      <c r="V144" s="3" t="s">
        <v>635</v>
      </c>
      <c r="W144" s="3" t="s">
        <v>71</v>
      </c>
      <c r="X144" s="3" t="s">
        <v>612</v>
      </c>
      <c r="Y144" s="3" t="s">
        <v>107</v>
      </c>
      <c r="Z144" s="3">
        <v>5</v>
      </c>
      <c r="AA144" s="3">
        <v>2</v>
      </c>
      <c r="AB144" s="3">
        <v>0</v>
      </c>
      <c r="AC144" s="3">
        <v>2</v>
      </c>
      <c r="AD144" s="3">
        <v>0</v>
      </c>
      <c r="AE144" s="3">
        <v>0</v>
      </c>
      <c r="AF144" s="3">
        <f t="shared" si="41"/>
        <v>7</v>
      </c>
      <c r="AG144" s="3" t="s">
        <v>78</v>
      </c>
      <c r="AH144" s="3" t="s">
        <v>147</v>
      </c>
      <c r="AI144" s="3" t="s">
        <v>108</v>
      </c>
      <c r="AJ144" s="3" t="s">
        <v>81</v>
      </c>
      <c r="AK144" s="3" t="s">
        <v>94</v>
      </c>
      <c r="AN144" s="3" t="s">
        <v>107</v>
      </c>
      <c r="AO144" s="3" t="s">
        <v>82</v>
      </c>
      <c r="AU144" s="2">
        <f t="shared" si="43"/>
        <v>7</v>
      </c>
      <c r="AV144" s="2" t="s">
        <v>84</v>
      </c>
      <c r="AW144" s="2">
        <v>2</v>
      </c>
      <c r="AX144" s="2" t="s">
        <v>107</v>
      </c>
      <c r="AY144" s="2" t="s">
        <v>82</v>
      </c>
      <c r="AZ144" s="2"/>
      <c r="BA144" s="2">
        <f t="shared" si="44"/>
        <v>10</v>
      </c>
      <c r="BB144" s="2" t="s">
        <v>76</v>
      </c>
      <c r="BC144" s="2"/>
      <c r="BD144" s="2"/>
      <c r="BE144" s="2"/>
      <c r="BF144" s="2"/>
      <c r="BG144" s="2"/>
      <c r="BH144" s="2"/>
      <c r="BI144" s="2"/>
      <c r="BJ144" s="2"/>
      <c r="BK144" s="2" t="s">
        <v>94</v>
      </c>
      <c r="BL144" s="2"/>
      <c r="BM144" s="2"/>
      <c r="BN144" s="2"/>
      <c r="BO144" s="2"/>
      <c r="BP144" s="2"/>
      <c r="BQ144" s="2"/>
      <c r="BR144" s="2">
        <f t="shared" si="42"/>
        <v>1</v>
      </c>
      <c r="BS144" s="2">
        <f t="shared" si="33"/>
        <v>1</v>
      </c>
      <c r="BT144" s="2">
        <f t="shared" si="34"/>
        <v>1</v>
      </c>
      <c r="BU144" s="2">
        <f t="shared" si="35"/>
        <v>1</v>
      </c>
      <c r="BV144" s="2">
        <f t="shared" si="36"/>
        <v>1</v>
      </c>
      <c r="BW144" s="2">
        <f t="shared" si="37"/>
        <v>1</v>
      </c>
      <c r="BX144" s="2">
        <f t="shared" si="38"/>
        <v>1</v>
      </c>
      <c r="BY144" s="2">
        <f t="shared" si="39"/>
        <v>1</v>
      </c>
      <c r="BZ144" s="2">
        <f t="shared" si="40"/>
        <v>7</v>
      </c>
    </row>
    <row r="145" spans="1:78" s="3" customFormat="1" ht="12.75" customHeight="1">
      <c r="A145" s="3" t="s">
        <v>991</v>
      </c>
      <c r="B145" s="6">
        <v>40319</v>
      </c>
      <c r="C145" s="3">
        <v>2010</v>
      </c>
      <c r="D145" s="3">
        <v>2012</v>
      </c>
      <c r="E145" s="3" t="s">
        <v>992</v>
      </c>
      <c r="F145" s="3">
        <v>41046</v>
      </c>
      <c r="G145" s="3">
        <v>727</v>
      </c>
      <c r="H145" s="3" t="s">
        <v>131</v>
      </c>
      <c r="I145" s="3" t="s">
        <v>993</v>
      </c>
      <c r="J145" s="3" t="s">
        <v>66</v>
      </c>
      <c r="K145" s="3" t="s">
        <v>67</v>
      </c>
      <c r="L145" s="3" t="s">
        <v>68</v>
      </c>
      <c r="M145" s="3">
        <v>1</v>
      </c>
      <c r="N145" s="3" t="s">
        <v>71</v>
      </c>
      <c r="O145" s="3" t="s">
        <v>88</v>
      </c>
      <c r="P145" s="3" t="s">
        <v>99</v>
      </c>
      <c r="Q145" s="3" t="s">
        <v>71</v>
      </c>
      <c r="R145" s="3" t="s">
        <v>415</v>
      </c>
      <c r="S145" s="3" t="s">
        <v>71</v>
      </c>
      <c r="T145" s="3" t="s">
        <v>73</v>
      </c>
      <c r="U145" s="3" t="s">
        <v>358</v>
      </c>
      <c r="V145" s="3" t="s">
        <v>994</v>
      </c>
      <c r="W145" s="3" t="s">
        <v>71</v>
      </c>
      <c r="X145" s="3" t="s">
        <v>612</v>
      </c>
      <c r="Y145" s="3" t="s">
        <v>80</v>
      </c>
      <c r="Z145" s="3">
        <v>0</v>
      </c>
      <c r="AA145" s="3">
        <v>7</v>
      </c>
      <c r="AB145" s="3">
        <v>0</v>
      </c>
      <c r="AC145" s="3">
        <v>0</v>
      </c>
      <c r="AD145" s="3">
        <v>0</v>
      </c>
      <c r="AE145" s="3">
        <v>0</v>
      </c>
      <c r="AF145" s="3">
        <f t="shared" si="41"/>
        <v>7</v>
      </c>
      <c r="AN145" s="3" t="s">
        <v>81</v>
      </c>
      <c r="AO145" s="3" t="s">
        <v>80</v>
      </c>
      <c r="AP145" s="3" t="s">
        <v>79</v>
      </c>
      <c r="AQ145" s="3" t="s">
        <v>78</v>
      </c>
      <c r="AR145" s="3" t="s">
        <v>82</v>
      </c>
      <c r="AS145" s="3" t="s">
        <v>94</v>
      </c>
      <c r="AT145" s="3" t="s">
        <v>180</v>
      </c>
      <c r="AU145" s="2">
        <f t="shared" si="43"/>
        <v>7</v>
      </c>
      <c r="AV145" s="2" t="s">
        <v>76</v>
      </c>
      <c r="AW145" s="2"/>
      <c r="AX145" s="2"/>
      <c r="AY145" s="2"/>
      <c r="AZ145" s="2"/>
      <c r="BA145" s="2">
        <f t="shared" si="44"/>
        <v>7</v>
      </c>
      <c r="BB145" s="2" t="s">
        <v>76</v>
      </c>
      <c r="BC145" s="2"/>
      <c r="BD145" s="2"/>
      <c r="BE145" s="2"/>
      <c r="BF145" s="2"/>
      <c r="BG145" s="2"/>
      <c r="BH145" s="2"/>
      <c r="BI145" s="2"/>
      <c r="BJ145" s="2"/>
      <c r="BK145" s="2" t="s">
        <v>94</v>
      </c>
      <c r="BL145" s="2" t="s">
        <v>180</v>
      </c>
      <c r="BM145" s="2"/>
      <c r="BN145" s="2"/>
      <c r="BO145" s="2"/>
      <c r="BP145" s="2"/>
      <c r="BQ145" s="2"/>
      <c r="BR145" s="2">
        <f t="shared" si="42"/>
        <v>1</v>
      </c>
      <c r="BS145" s="2">
        <f t="shared" si="33"/>
        <v>1</v>
      </c>
      <c r="BT145" s="2">
        <f t="shared" si="34"/>
        <v>1</v>
      </c>
      <c r="BU145" s="2">
        <f t="shared" si="35"/>
        <v>1</v>
      </c>
      <c r="BV145" s="2">
        <f t="shared" si="36"/>
        <v>1</v>
      </c>
      <c r="BW145" s="2">
        <f t="shared" si="37"/>
        <v>1</v>
      </c>
      <c r="BX145" s="2">
        <f t="shared" si="38"/>
        <v>1</v>
      </c>
      <c r="BY145" s="2">
        <f t="shared" si="39"/>
        <v>1</v>
      </c>
      <c r="BZ145" s="2">
        <f t="shared" si="40"/>
        <v>7</v>
      </c>
    </row>
    <row r="146" spans="1:78" s="3" customFormat="1" ht="12.75" customHeight="1">
      <c r="A146" s="3" t="s">
        <v>1056</v>
      </c>
      <c r="B146" s="6">
        <v>39058</v>
      </c>
      <c r="C146" s="3">
        <v>2006</v>
      </c>
      <c r="D146" s="3">
        <v>2008</v>
      </c>
      <c r="E146" s="3" t="s">
        <v>1057</v>
      </c>
      <c r="F146" s="3">
        <v>39463</v>
      </c>
      <c r="G146" s="3">
        <v>405</v>
      </c>
      <c r="H146" s="3" t="s">
        <v>131</v>
      </c>
      <c r="I146" s="3" t="s">
        <v>1058</v>
      </c>
      <c r="J146" s="3" t="s">
        <v>66</v>
      </c>
      <c r="K146" s="3" t="s">
        <v>67</v>
      </c>
      <c r="L146" s="3" t="s">
        <v>124</v>
      </c>
      <c r="M146" s="3">
        <v>1</v>
      </c>
      <c r="N146" s="3" t="s">
        <v>71</v>
      </c>
      <c r="O146" s="3" t="s">
        <v>133</v>
      </c>
      <c r="P146" s="3" t="s">
        <v>71</v>
      </c>
      <c r="Q146" s="3" t="s">
        <v>71</v>
      </c>
      <c r="R146" s="3" t="s">
        <v>71</v>
      </c>
      <c r="S146" s="3" t="s">
        <v>71</v>
      </c>
      <c r="T146" s="3" t="s">
        <v>73</v>
      </c>
      <c r="U146" s="3" t="s">
        <v>1059</v>
      </c>
      <c r="V146" s="3" t="s">
        <v>1060</v>
      </c>
      <c r="W146" s="3" t="s">
        <v>71</v>
      </c>
      <c r="X146" s="3" t="s">
        <v>612</v>
      </c>
      <c r="Y146" s="3" t="s">
        <v>732</v>
      </c>
      <c r="Z146" s="3">
        <v>0</v>
      </c>
      <c r="AA146" s="3">
        <v>7</v>
      </c>
      <c r="AB146" s="3">
        <v>0</v>
      </c>
      <c r="AC146" s="3">
        <v>0</v>
      </c>
      <c r="AD146" s="3">
        <v>0</v>
      </c>
      <c r="AE146" s="3">
        <v>0</v>
      </c>
      <c r="AF146" s="3">
        <f t="shared" si="41"/>
        <v>7</v>
      </c>
      <c r="AN146" s="3" t="s">
        <v>732</v>
      </c>
      <c r="AO146" s="3" t="s">
        <v>79</v>
      </c>
      <c r="AP146" s="3" t="s">
        <v>77</v>
      </c>
      <c r="AQ146" s="3" t="s">
        <v>107</v>
      </c>
      <c r="AR146" s="3" t="s">
        <v>81</v>
      </c>
      <c r="AS146" s="3" t="s">
        <v>180</v>
      </c>
      <c r="AT146" s="3" t="s">
        <v>733</v>
      </c>
      <c r="AU146" s="2">
        <f t="shared" si="43"/>
        <v>7</v>
      </c>
      <c r="AV146" s="2" t="s">
        <v>76</v>
      </c>
      <c r="AW146" s="2"/>
      <c r="AX146" s="2"/>
      <c r="AY146" s="2"/>
      <c r="AZ146" s="2"/>
      <c r="BA146" s="2">
        <f t="shared" si="44"/>
        <v>7</v>
      </c>
      <c r="BB146" s="2" t="s">
        <v>76</v>
      </c>
      <c r="BC146" s="2"/>
      <c r="BD146" s="2"/>
      <c r="BE146" s="2"/>
      <c r="BF146" s="2"/>
      <c r="BG146" s="2"/>
      <c r="BH146" s="2"/>
      <c r="BI146" s="2"/>
      <c r="BJ146" s="2"/>
      <c r="BK146" s="2" t="s">
        <v>180</v>
      </c>
      <c r="BL146" s="2" t="s">
        <v>733</v>
      </c>
      <c r="BM146" s="2"/>
      <c r="BN146" s="2"/>
      <c r="BO146" s="2"/>
      <c r="BP146" s="2"/>
      <c r="BQ146" s="2"/>
      <c r="BR146" s="2">
        <f t="shared" si="42"/>
        <v>1</v>
      </c>
      <c r="BS146" s="2">
        <f t="shared" si="33"/>
        <v>1</v>
      </c>
      <c r="BT146" s="2">
        <f t="shared" si="34"/>
        <v>1</v>
      </c>
      <c r="BU146" s="2">
        <f t="shared" si="35"/>
        <v>1</v>
      </c>
      <c r="BV146" s="2">
        <f t="shared" si="36"/>
        <v>1</v>
      </c>
      <c r="BW146" s="2">
        <f t="shared" si="37"/>
        <v>1</v>
      </c>
      <c r="BX146" s="2">
        <f t="shared" si="38"/>
        <v>1</v>
      </c>
      <c r="BY146" s="2">
        <f t="shared" si="39"/>
        <v>1</v>
      </c>
      <c r="BZ146" s="2">
        <f t="shared" si="40"/>
        <v>7</v>
      </c>
    </row>
    <row r="147" spans="1:78" s="3" customFormat="1" ht="12.75" customHeight="1">
      <c r="A147" s="3" t="s">
        <v>797</v>
      </c>
      <c r="B147" s="6">
        <v>40291</v>
      </c>
      <c r="C147" s="3">
        <v>2010</v>
      </c>
      <c r="D147" s="3">
        <v>2012</v>
      </c>
      <c r="E147" s="3" t="s">
        <v>798</v>
      </c>
      <c r="F147" s="3">
        <v>41164</v>
      </c>
      <c r="G147" s="3">
        <v>873</v>
      </c>
      <c r="H147" s="3" t="s">
        <v>282</v>
      </c>
      <c r="I147" s="3" t="s">
        <v>799</v>
      </c>
      <c r="J147" s="3" t="s">
        <v>66</v>
      </c>
      <c r="K147" s="3" t="s">
        <v>67</v>
      </c>
      <c r="L147" s="3" t="s">
        <v>68</v>
      </c>
      <c r="M147" s="3">
        <v>1</v>
      </c>
      <c r="N147" s="3" t="s">
        <v>71</v>
      </c>
      <c r="O147" s="3" t="s">
        <v>70</v>
      </c>
      <c r="P147" s="3" t="s">
        <v>71</v>
      </c>
      <c r="Q147" s="3" t="s">
        <v>71</v>
      </c>
      <c r="R147" s="3" t="s">
        <v>71</v>
      </c>
      <c r="S147" s="3" t="s">
        <v>71</v>
      </c>
      <c r="T147" s="3" t="s">
        <v>73</v>
      </c>
      <c r="U147" s="3" t="s">
        <v>800</v>
      </c>
      <c r="V147" s="3" t="s">
        <v>801</v>
      </c>
      <c r="W147" s="3" t="s">
        <v>802</v>
      </c>
      <c r="X147" s="3" t="s">
        <v>612</v>
      </c>
      <c r="Y147" s="3" t="s">
        <v>77</v>
      </c>
      <c r="Z147" s="3">
        <v>0</v>
      </c>
      <c r="AA147" s="3">
        <v>7</v>
      </c>
      <c r="AB147" s="3">
        <v>0</v>
      </c>
      <c r="AC147" s="3">
        <v>0</v>
      </c>
      <c r="AD147" s="3">
        <v>0</v>
      </c>
      <c r="AE147" s="3">
        <v>0</v>
      </c>
      <c r="AF147" s="3">
        <f t="shared" si="41"/>
        <v>7</v>
      </c>
      <c r="AN147" s="3" t="s">
        <v>81</v>
      </c>
      <c r="AO147" s="3" t="s">
        <v>77</v>
      </c>
      <c r="AP147" s="3" t="s">
        <v>80</v>
      </c>
      <c r="AQ147" s="3" t="s">
        <v>78</v>
      </c>
      <c r="AR147" s="3" t="s">
        <v>82</v>
      </c>
      <c r="AS147" s="3" t="s">
        <v>83</v>
      </c>
      <c r="AT147" s="3" t="s">
        <v>93</v>
      </c>
      <c r="AU147" s="2">
        <f t="shared" si="43"/>
        <v>7</v>
      </c>
      <c r="AV147" s="2" t="s">
        <v>76</v>
      </c>
      <c r="AW147" s="2"/>
      <c r="AX147" s="2"/>
      <c r="AY147" s="2"/>
      <c r="AZ147" s="2"/>
      <c r="BA147" s="2">
        <f t="shared" si="44"/>
        <v>7</v>
      </c>
      <c r="BB147" s="2" t="s">
        <v>76</v>
      </c>
      <c r="BC147" s="2"/>
      <c r="BD147" s="2"/>
      <c r="BE147" s="2"/>
      <c r="BF147" s="2"/>
      <c r="BG147" s="2"/>
      <c r="BH147" s="2"/>
      <c r="BI147" s="2"/>
      <c r="BJ147" s="2"/>
      <c r="BK147" s="2" t="s">
        <v>83</v>
      </c>
      <c r="BL147" s="2" t="s">
        <v>93</v>
      </c>
      <c r="BM147" s="2"/>
      <c r="BN147" s="2"/>
      <c r="BO147" s="2"/>
      <c r="BP147" s="2"/>
      <c r="BQ147" s="2"/>
      <c r="BR147" s="2">
        <f t="shared" si="42"/>
        <v>1</v>
      </c>
      <c r="BS147" s="2">
        <f t="shared" si="33"/>
        <v>1</v>
      </c>
      <c r="BT147" s="2">
        <f t="shared" si="34"/>
        <v>1</v>
      </c>
      <c r="BU147" s="2">
        <f t="shared" si="35"/>
        <v>1</v>
      </c>
      <c r="BV147" s="2">
        <f t="shared" si="36"/>
        <v>1</v>
      </c>
      <c r="BW147" s="2">
        <f t="shared" si="37"/>
        <v>1</v>
      </c>
      <c r="BX147" s="2">
        <f t="shared" si="38"/>
        <v>1</v>
      </c>
      <c r="BY147" s="2">
        <f t="shared" si="39"/>
        <v>1</v>
      </c>
      <c r="BZ147" s="2">
        <f t="shared" si="40"/>
        <v>7</v>
      </c>
    </row>
    <row r="148" spans="1:78" s="3" customFormat="1" ht="12.75" customHeight="1">
      <c r="A148" s="3" t="s">
        <v>811</v>
      </c>
      <c r="B148" s="6">
        <v>40317</v>
      </c>
      <c r="C148" s="3">
        <v>2010</v>
      </c>
      <c r="D148" s="3">
        <v>2011</v>
      </c>
      <c r="E148" s="3" t="s">
        <v>812</v>
      </c>
      <c r="F148" s="3">
        <v>40660</v>
      </c>
      <c r="G148" s="3">
        <v>343</v>
      </c>
      <c r="H148" s="3" t="s">
        <v>116</v>
      </c>
      <c r="I148" s="3" t="s">
        <v>813</v>
      </c>
      <c r="J148" s="3" t="s">
        <v>66</v>
      </c>
      <c r="K148" s="3" t="s">
        <v>67</v>
      </c>
      <c r="L148" s="3" t="s">
        <v>124</v>
      </c>
      <c r="M148" s="3">
        <v>1</v>
      </c>
      <c r="N148" s="3" t="s">
        <v>71</v>
      </c>
      <c r="O148" s="3" t="s">
        <v>125</v>
      </c>
      <c r="P148" s="3" t="s">
        <v>71</v>
      </c>
      <c r="Q148" s="3" t="s">
        <v>71</v>
      </c>
      <c r="R148" s="3" t="s">
        <v>71</v>
      </c>
      <c r="S148" s="3" t="s">
        <v>71</v>
      </c>
      <c r="T148" s="3" t="s">
        <v>73</v>
      </c>
      <c r="U148" s="3" t="s">
        <v>814</v>
      </c>
      <c r="V148" s="3" t="s">
        <v>815</v>
      </c>
      <c r="W148" s="3" t="s">
        <v>816</v>
      </c>
      <c r="X148" s="3" t="s">
        <v>612</v>
      </c>
      <c r="Y148" s="3" t="s">
        <v>80</v>
      </c>
      <c r="Z148" s="3">
        <v>0</v>
      </c>
      <c r="AA148" s="3">
        <v>7</v>
      </c>
      <c r="AB148" s="3">
        <v>0</v>
      </c>
      <c r="AC148" s="3">
        <v>0</v>
      </c>
      <c r="AD148" s="3">
        <v>0</v>
      </c>
      <c r="AE148" s="3">
        <v>0</v>
      </c>
      <c r="AF148" s="3">
        <f t="shared" si="41"/>
        <v>7</v>
      </c>
      <c r="AN148" s="3" t="s">
        <v>107</v>
      </c>
      <c r="AO148" s="3" t="s">
        <v>80</v>
      </c>
      <c r="AP148" s="3" t="s">
        <v>79</v>
      </c>
      <c r="AQ148" s="3" t="s">
        <v>81</v>
      </c>
      <c r="AR148" s="3" t="s">
        <v>78</v>
      </c>
      <c r="AS148" s="3" t="s">
        <v>83</v>
      </c>
      <c r="AT148" s="3" t="s">
        <v>95</v>
      </c>
      <c r="AU148" s="2">
        <f t="shared" si="43"/>
        <v>7</v>
      </c>
      <c r="AV148" s="2" t="s">
        <v>76</v>
      </c>
      <c r="AW148" s="2"/>
      <c r="AX148" s="2"/>
      <c r="AY148" s="2"/>
      <c r="AZ148" s="2"/>
      <c r="BA148" s="2">
        <f t="shared" si="44"/>
        <v>7</v>
      </c>
      <c r="BB148" s="2" t="s">
        <v>76</v>
      </c>
      <c r="BC148" s="2"/>
      <c r="BD148" s="2"/>
      <c r="BE148" s="2"/>
      <c r="BF148" s="2"/>
      <c r="BG148" s="2"/>
      <c r="BH148" s="2"/>
      <c r="BI148" s="2"/>
      <c r="BJ148" s="2"/>
      <c r="BK148" s="2" t="s">
        <v>83</v>
      </c>
      <c r="BL148" s="2" t="s">
        <v>95</v>
      </c>
      <c r="BM148" s="2"/>
      <c r="BN148" s="2"/>
      <c r="BO148" s="2"/>
      <c r="BP148" s="2"/>
      <c r="BQ148" s="2"/>
      <c r="BR148" s="2">
        <f t="shared" si="42"/>
        <v>1</v>
      </c>
      <c r="BS148" s="2">
        <f t="shared" si="33"/>
        <v>1</v>
      </c>
      <c r="BT148" s="2">
        <f t="shared" si="34"/>
        <v>1</v>
      </c>
      <c r="BU148" s="2">
        <f t="shared" si="35"/>
        <v>1</v>
      </c>
      <c r="BV148" s="2">
        <f t="shared" si="36"/>
        <v>1</v>
      </c>
      <c r="BW148" s="2">
        <f t="shared" si="37"/>
        <v>1</v>
      </c>
      <c r="BX148" s="2">
        <f t="shared" si="38"/>
        <v>1</v>
      </c>
      <c r="BY148" s="2">
        <f t="shared" si="39"/>
        <v>1</v>
      </c>
      <c r="BZ148" s="2">
        <f t="shared" si="40"/>
        <v>7</v>
      </c>
    </row>
    <row r="149" spans="1:78" s="3" customFormat="1" ht="12.75" customHeight="1">
      <c r="A149" s="3" t="s">
        <v>1189</v>
      </c>
      <c r="B149" s="6">
        <v>40798</v>
      </c>
      <c r="C149" s="3">
        <v>2011</v>
      </c>
      <c r="D149" s="3">
        <v>2012</v>
      </c>
      <c r="E149" s="3" t="s">
        <v>1190</v>
      </c>
      <c r="F149" s="3">
        <v>41087</v>
      </c>
      <c r="G149" s="3">
        <v>289</v>
      </c>
      <c r="H149" s="3" t="s">
        <v>170</v>
      </c>
      <c r="I149" s="3" t="s">
        <v>1191</v>
      </c>
      <c r="J149" s="3" t="s">
        <v>144</v>
      </c>
      <c r="K149" s="3" t="s">
        <v>67</v>
      </c>
      <c r="L149" s="3" t="s">
        <v>71</v>
      </c>
      <c r="M149" s="3">
        <v>1</v>
      </c>
      <c r="N149" s="3" t="s">
        <v>71</v>
      </c>
      <c r="O149" s="3" t="s">
        <v>71</v>
      </c>
      <c r="P149" s="3" t="s">
        <v>71</v>
      </c>
      <c r="Q149" s="3" t="s">
        <v>71</v>
      </c>
      <c r="R149" s="3" t="s">
        <v>71</v>
      </c>
      <c r="S149" s="3" t="s">
        <v>71</v>
      </c>
      <c r="T149" s="3" t="s">
        <v>2438</v>
      </c>
      <c r="U149" s="3" t="s">
        <v>1192</v>
      </c>
      <c r="V149" s="3" t="s">
        <v>267</v>
      </c>
      <c r="W149" s="3" t="s">
        <v>71</v>
      </c>
      <c r="X149" s="3" t="s">
        <v>612</v>
      </c>
      <c r="Y149" s="3" t="s">
        <v>80</v>
      </c>
      <c r="Z149" s="3">
        <v>7</v>
      </c>
      <c r="AA149" s="3">
        <v>0</v>
      </c>
      <c r="AB149" s="3">
        <v>0</v>
      </c>
      <c r="AC149" s="3">
        <v>0</v>
      </c>
      <c r="AD149" s="3">
        <v>0</v>
      </c>
      <c r="AE149" s="3">
        <v>0</v>
      </c>
      <c r="AF149" s="3">
        <f t="shared" si="41"/>
        <v>7</v>
      </c>
      <c r="AG149" s="3" t="s">
        <v>120</v>
      </c>
      <c r="AH149" s="3" t="s">
        <v>80</v>
      </c>
      <c r="AI149" s="3" t="s">
        <v>81</v>
      </c>
      <c r="AJ149" s="3" t="s">
        <v>78</v>
      </c>
      <c r="AK149" s="3" t="s">
        <v>82</v>
      </c>
      <c r="AL149" s="3" t="s">
        <v>179</v>
      </c>
      <c r="AM149" s="3" t="s">
        <v>1123</v>
      </c>
      <c r="AU149" s="2">
        <f t="shared" si="43"/>
        <v>7</v>
      </c>
      <c r="AV149" s="2" t="s">
        <v>76</v>
      </c>
      <c r="AW149" s="2"/>
      <c r="AX149" s="2"/>
      <c r="AY149" s="2"/>
      <c r="AZ149" s="2"/>
      <c r="BA149" s="2">
        <f t="shared" si="44"/>
        <v>7</v>
      </c>
      <c r="BB149" s="2" t="s">
        <v>76</v>
      </c>
      <c r="BC149" s="2"/>
      <c r="BD149" s="2"/>
      <c r="BE149" s="2"/>
      <c r="BF149" s="2"/>
      <c r="BG149" s="2"/>
      <c r="BH149" s="2"/>
      <c r="BI149" s="2"/>
      <c r="BJ149" s="2"/>
      <c r="BK149" s="2" t="s">
        <v>179</v>
      </c>
      <c r="BL149" s="2" t="s">
        <v>1123</v>
      </c>
      <c r="BM149" s="2" t="s">
        <v>120</v>
      </c>
      <c r="BN149" s="2"/>
      <c r="BO149" s="2"/>
      <c r="BP149" s="2"/>
      <c r="BQ149" s="2"/>
      <c r="BR149" s="2">
        <f t="shared" si="42"/>
        <v>1</v>
      </c>
      <c r="BS149" s="2">
        <f t="shared" si="33"/>
        <v>1</v>
      </c>
      <c r="BT149" s="2">
        <f t="shared" si="34"/>
        <v>1</v>
      </c>
      <c r="BU149" s="2">
        <f t="shared" si="35"/>
        <v>1</v>
      </c>
      <c r="BV149" s="2">
        <f t="shared" si="36"/>
        <v>1</v>
      </c>
      <c r="BW149" s="2">
        <f t="shared" si="37"/>
        <v>1</v>
      </c>
      <c r="BX149" s="2">
        <f t="shared" si="38"/>
        <v>1</v>
      </c>
      <c r="BY149" s="2">
        <f t="shared" si="39"/>
        <v>1</v>
      </c>
      <c r="BZ149" s="2">
        <f t="shared" si="40"/>
        <v>7</v>
      </c>
    </row>
    <row r="150" spans="1:78" s="3" customFormat="1" ht="12.75" customHeight="1">
      <c r="A150" s="3" t="s">
        <v>882</v>
      </c>
      <c r="B150" s="6">
        <v>40421</v>
      </c>
      <c r="C150" s="3">
        <v>2010</v>
      </c>
      <c r="D150" s="3">
        <v>2010</v>
      </c>
      <c r="E150" s="3" t="s">
        <v>883</v>
      </c>
      <c r="F150" s="3">
        <v>40478</v>
      </c>
      <c r="G150" s="3">
        <v>57</v>
      </c>
      <c r="H150" s="3" t="s">
        <v>154</v>
      </c>
      <c r="I150" s="3" t="s">
        <v>884</v>
      </c>
      <c r="J150" s="3" t="s">
        <v>144</v>
      </c>
      <c r="K150" s="3" t="s">
        <v>67</v>
      </c>
      <c r="L150" s="3" t="s">
        <v>124</v>
      </c>
      <c r="M150" s="3">
        <v>1</v>
      </c>
      <c r="N150" s="3" t="s">
        <v>71</v>
      </c>
      <c r="O150" s="3" t="s">
        <v>125</v>
      </c>
      <c r="P150" s="3" t="s">
        <v>71</v>
      </c>
      <c r="Q150" s="3" t="s">
        <v>71</v>
      </c>
      <c r="R150" s="3" t="s">
        <v>71</v>
      </c>
      <c r="S150" s="3" t="s">
        <v>71</v>
      </c>
      <c r="T150" s="3" t="s">
        <v>73</v>
      </c>
      <c r="U150" s="3" t="s">
        <v>2148</v>
      </c>
      <c r="V150" s="3" t="s">
        <v>885</v>
      </c>
      <c r="W150" s="3" t="s">
        <v>71</v>
      </c>
      <c r="X150" s="3" t="s">
        <v>612</v>
      </c>
      <c r="Y150" s="3" t="s">
        <v>77</v>
      </c>
      <c r="Z150" s="3">
        <v>7</v>
      </c>
      <c r="AA150" s="3">
        <v>0</v>
      </c>
      <c r="AB150" s="3">
        <v>0</v>
      </c>
      <c r="AC150" s="3">
        <v>0</v>
      </c>
      <c r="AD150" s="3">
        <v>0</v>
      </c>
      <c r="AE150" s="3">
        <v>0</v>
      </c>
      <c r="AF150" s="3">
        <f t="shared" si="41"/>
        <v>7</v>
      </c>
      <c r="AG150" s="3" t="s">
        <v>77</v>
      </c>
      <c r="AH150" s="3" t="s">
        <v>79</v>
      </c>
      <c r="AI150" s="3" t="s">
        <v>80</v>
      </c>
      <c r="AJ150" s="3" t="s">
        <v>107</v>
      </c>
      <c r="AK150" s="3" t="s">
        <v>81</v>
      </c>
      <c r="AL150" s="3" t="s">
        <v>78</v>
      </c>
      <c r="AM150" s="3" t="s">
        <v>93</v>
      </c>
      <c r="AU150" s="2">
        <f t="shared" si="43"/>
        <v>7</v>
      </c>
      <c r="AV150" s="2" t="s">
        <v>76</v>
      </c>
      <c r="AW150" s="2"/>
      <c r="AX150" s="2"/>
      <c r="AY150" s="2"/>
      <c r="AZ150" s="2"/>
      <c r="BA150" s="2">
        <f t="shared" si="44"/>
        <v>7</v>
      </c>
      <c r="BB150" s="2" t="s">
        <v>76</v>
      </c>
      <c r="BC150" s="2"/>
      <c r="BD150" s="2"/>
      <c r="BE150" s="2"/>
      <c r="BF150" s="2"/>
      <c r="BG150" s="2"/>
      <c r="BH150" s="2"/>
      <c r="BI150" s="2"/>
      <c r="BJ150" s="2"/>
      <c r="BK150" s="2" t="s">
        <v>93</v>
      </c>
      <c r="BL150" s="2"/>
      <c r="BM150" s="2"/>
      <c r="BN150" s="2"/>
      <c r="BO150" s="2"/>
      <c r="BP150" s="2"/>
      <c r="BQ150" s="2"/>
      <c r="BR150" s="2">
        <f t="shared" si="42"/>
        <v>1</v>
      </c>
      <c r="BS150" s="2">
        <f t="shared" si="33"/>
        <v>1</v>
      </c>
      <c r="BT150" s="2">
        <f t="shared" si="34"/>
        <v>1</v>
      </c>
      <c r="BU150" s="2">
        <f t="shared" si="35"/>
        <v>1</v>
      </c>
      <c r="BV150" s="2">
        <f t="shared" si="36"/>
        <v>1</v>
      </c>
      <c r="BW150" s="2">
        <f t="shared" si="37"/>
        <v>1</v>
      </c>
      <c r="BX150" s="2">
        <f t="shared" si="38"/>
        <v>1</v>
      </c>
      <c r="BY150" s="2">
        <f t="shared" si="39"/>
        <v>1</v>
      </c>
      <c r="BZ150" s="2">
        <f t="shared" si="40"/>
        <v>7</v>
      </c>
    </row>
    <row r="151" spans="1:78" s="3" customFormat="1" ht="12.75" customHeight="1">
      <c r="A151" s="3" t="s">
        <v>973</v>
      </c>
      <c r="B151" s="6">
        <v>40534</v>
      </c>
      <c r="C151" s="3">
        <v>2010</v>
      </c>
      <c r="D151" s="3">
        <v>2012</v>
      </c>
      <c r="E151" s="3" t="s">
        <v>974</v>
      </c>
      <c r="F151" s="3">
        <v>40986</v>
      </c>
      <c r="G151" s="3">
        <v>452</v>
      </c>
      <c r="H151" s="3" t="s">
        <v>123</v>
      </c>
      <c r="I151" s="3" t="s">
        <v>975</v>
      </c>
      <c r="J151" s="3" t="s">
        <v>66</v>
      </c>
      <c r="K151" s="3" t="s">
        <v>67</v>
      </c>
      <c r="L151" s="3" t="s">
        <v>124</v>
      </c>
      <c r="M151" s="3">
        <v>1</v>
      </c>
      <c r="N151" s="3" t="s">
        <v>71</v>
      </c>
      <c r="O151" s="3" t="s">
        <v>125</v>
      </c>
      <c r="P151" s="3" t="s">
        <v>71</v>
      </c>
      <c r="Q151" s="3" t="s">
        <v>71</v>
      </c>
      <c r="R151" s="3" t="s">
        <v>71</v>
      </c>
      <c r="S151" s="3" t="s">
        <v>71</v>
      </c>
      <c r="T151" s="3" t="s">
        <v>2438</v>
      </c>
      <c r="U151" s="3" t="s">
        <v>976</v>
      </c>
      <c r="V151" s="3" t="s">
        <v>267</v>
      </c>
      <c r="W151" s="3" t="s">
        <v>71</v>
      </c>
      <c r="X151" s="3" t="s">
        <v>612</v>
      </c>
      <c r="Y151" s="3" t="s">
        <v>77</v>
      </c>
      <c r="Z151" s="3">
        <v>0</v>
      </c>
      <c r="AA151" s="3">
        <v>7</v>
      </c>
      <c r="AB151" s="3">
        <v>0</v>
      </c>
      <c r="AC151" s="3">
        <v>0</v>
      </c>
      <c r="AD151" s="3">
        <v>0</v>
      </c>
      <c r="AE151" s="3">
        <v>0</v>
      </c>
      <c r="AF151" s="3">
        <f t="shared" si="41"/>
        <v>7</v>
      </c>
      <c r="AN151" s="3" t="s">
        <v>78</v>
      </c>
      <c r="AO151" s="3" t="s">
        <v>77</v>
      </c>
      <c r="AP151" s="3" t="s">
        <v>79</v>
      </c>
      <c r="AQ151" s="3" t="s">
        <v>81</v>
      </c>
      <c r="AR151" s="3" t="s">
        <v>120</v>
      </c>
      <c r="AS151" s="3" t="s">
        <v>180</v>
      </c>
      <c r="AT151" s="3" t="s">
        <v>93</v>
      </c>
      <c r="AU151" s="2">
        <f t="shared" si="43"/>
        <v>7</v>
      </c>
      <c r="AV151" s="2" t="s">
        <v>76</v>
      </c>
      <c r="AW151" s="2"/>
      <c r="AX151" s="2"/>
      <c r="AY151" s="2"/>
      <c r="AZ151" s="2"/>
      <c r="BA151" s="2">
        <f t="shared" si="44"/>
        <v>7</v>
      </c>
      <c r="BB151" s="2" t="s">
        <v>76</v>
      </c>
      <c r="BC151" s="2"/>
      <c r="BD151" s="2"/>
      <c r="BE151" s="2"/>
      <c r="BF151" s="2"/>
      <c r="BG151" s="2"/>
      <c r="BH151" s="2"/>
      <c r="BI151" s="2"/>
      <c r="BJ151" s="2"/>
      <c r="BK151" s="2" t="s">
        <v>120</v>
      </c>
      <c r="BL151" s="2" t="s">
        <v>180</v>
      </c>
      <c r="BM151" s="2" t="s">
        <v>93</v>
      </c>
      <c r="BN151" s="2"/>
      <c r="BO151" s="2"/>
      <c r="BP151" s="2"/>
      <c r="BQ151" s="2"/>
      <c r="BR151" s="2">
        <f t="shared" si="42"/>
        <v>1</v>
      </c>
      <c r="BS151" s="2">
        <f t="shared" si="33"/>
        <v>1</v>
      </c>
      <c r="BT151" s="2">
        <f t="shared" si="34"/>
        <v>1</v>
      </c>
      <c r="BU151" s="2">
        <f t="shared" si="35"/>
        <v>1</v>
      </c>
      <c r="BV151" s="2">
        <f t="shared" si="36"/>
        <v>1</v>
      </c>
      <c r="BW151" s="2">
        <f t="shared" si="37"/>
        <v>1</v>
      </c>
      <c r="BX151" s="2">
        <f t="shared" si="38"/>
        <v>1</v>
      </c>
      <c r="BY151" s="2">
        <f t="shared" si="39"/>
        <v>1</v>
      </c>
      <c r="BZ151" s="2">
        <f t="shared" si="40"/>
        <v>7</v>
      </c>
    </row>
    <row r="152" spans="1:78" s="3" customFormat="1" ht="12.75" customHeight="1">
      <c r="A152" s="3" t="s">
        <v>826</v>
      </c>
      <c r="B152" s="6">
        <v>40346</v>
      </c>
      <c r="C152" s="3">
        <v>2010</v>
      </c>
      <c r="D152" s="3">
        <v>2012</v>
      </c>
      <c r="E152" s="3" t="s">
        <v>827</v>
      </c>
      <c r="F152" s="3">
        <v>41017</v>
      </c>
      <c r="G152" s="3">
        <v>671</v>
      </c>
      <c r="H152" s="3" t="s">
        <v>142</v>
      </c>
      <c r="I152" s="3" t="s">
        <v>828</v>
      </c>
      <c r="J152" s="3" t="s">
        <v>66</v>
      </c>
      <c r="K152" s="3" t="s">
        <v>67</v>
      </c>
      <c r="L152" s="3" t="s">
        <v>124</v>
      </c>
      <c r="M152" s="3">
        <v>1</v>
      </c>
      <c r="N152" s="3" t="s">
        <v>71</v>
      </c>
      <c r="O152" s="3" t="s">
        <v>125</v>
      </c>
      <c r="P152" s="3" t="s">
        <v>71</v>
      </c>
      <c r="Q152" s="3" t="s">
        <v>71</v>
      </c>
      <c r="R152" s="3" t="s">
        <v>71</v>
      </c>
      <c r="S152" s="3" t="s">
        <v>71</v>
      </c>
      <c r="T152" s="3" t="s">
        <v>73</v>
      </c>
      <c r="U152" s="3" t="s">
        <v>829</v>
      </c>
      <c r="V152" s="3" t="s">
        <v>830</v>
      </c>
      <c r="W152" s="3" t="s">
        <v>831</v>
      </c>
      <c r="X152" s="3" t="s">
        <v>612</v>
      </c>
      <c r="Y152" s="3" t="s">
        <v>77</v>
      </c>
      <c r="Z152" s="3">
        <v>0</v>
      </c>
      <c r="AA152" s="3">
        <v>7</v>
      </c>
      <c r="AB152" s="3">
        <v>0</v>
      </c>
      <c r="AC152" s="3">
        <v>0</v>
      </c>
      <c r="AD152" s="3">
        <v>0</v>
      </c>
      <c r="AE152" s="3">
        <v>0</v>
      </c>
      <c r="AF152" s="3">
        <f t="shared" si="41"/>
        <v>7</v>
      </c>
      <c r="AN152" s="3" t="s">
        <v>81</v>
      </c>
      <c r="AO152" s="3" t="s">
        <v>77</v>
      </c>
      <c r="AP152" s="3" t="s">
        <v>79</v>
      </c>
      <c r="AQ152" s="3" t="s">
        <v>78</v>
      </c>
      <c r="AR152" s="3" t="s">
        <v>120</v>
      </c>
      <c r="AS152" s="3" t="s">
        <v>180</v>
      </c>
      <c r="AT152" s="3" t="s">
        <v>93</v>
      </c>
      <c r="AU152" s="2">
        <f t="shared" si="43"/>
        <v>7</v>
      </c>
      <c r="AV152" s="2" t="s">
        <v>76</v>
      </c>
      <c r="AW152" s="2"/>
      <c r="AX152" s="2"/>
      <c r="AY152" s="2"/>
      <c r="AZ152" s="2"/>
      <c r="BA152" s="2">
        <f t="shared" si="44"/>
        <v>7</v>
      </c>
      <c r="BB152" s="2" t="s">
        <v>76</v>
      </c>
      <c r="BC152" s="2"/>
      <c r="BD152" s="2"/>
      <c r="BE152" s="2"/>
      <c r="BF152" s="2"/>
      <c r="BG152" s="2"/>
      <c r="BH152" s="2"/>
      <c r="BI152" s="2"/>
      <c r="BJ152" s="2"/>
      <c r="BK152" s="2" t="s">
        <v>120</v>
      </c>
      <c r="BL152" s="2" t="s">
        <v>180</v>
      </c>
      <c r="BM152" s="2" t="s">
        <v>93</v>
      </c>
      <c r="BN152" s="2"/>
      <c r="BO152" s="2"/>
      <c r="BP152" s="2"/>
      <c r="BQ152" s="2"/>
      <c r="BR152" s="2">
        <f t="shared" si="42"/>
        <v>1</v>
      </c>
      <c r="BS152" s="2">
        <f t="shared" si="33"/>
        <v>1</v>
      </c>
      <c r="BT152" s="2">
        <f t="shared" si="34"/>
        <v>1</v>
      </c>
      <c r="BU152" s="2">
        <f t="shared" si="35"/>
        <v>1</v>
      </c>
      <c r="BV152" s="2">
        <f t="shared" si="36"/>
        <v>1</v>
      </c>
      <c r="BW152" s="2">
        <f t="shared" si="37"/>
        <v>1</v>
      </c>
      <c r="BX152" s="2">
        <f t="shared" si="38"/>
        <v>1</v>
      </c>
      <c r="BY152" s="2">
        <f t="shared" si="39"/>
        <v>1</v>
      </c>
      <c r="BZ152" s="2">
        <f t="shared" si="40"/>
        <v>7</v>
      </c>
    </row>
    <row r="153" spans="1:78" s="3" customFormat="1" ht="12.75" customHeight="1">
      <c r="A153" s="3" t="s">
        <v>1269</v>
      </c>
      <c r="B153" s="6">
        <v>40876</v>
      </c>
      <c r="C153" s="3">
        <v>2011</v>
      </c>
      <c r="D153" s="3">
        <v>2013</v>
      </c>
      <c r="E153" s="3" t="s">
        <v>1270</v>
      </c>
      <c r="F153" s="3">
        <v>41304</v>
      </c>
      <c r="G153" s="3">
        <v>428</v>
      </c>
      <c r="H153" s="3" t="s">
        <v>154</v>
      </c>
      <c r="I153" s="3" t="s">
        <v>1271</v>
      </c>
      <c r="J153" s="3" t="s">
        <v>144</v>
      </c>
      <c r="K153" s="3" t="s">
        <v>67</v>
      </c>
      <c r="L153" s="3" t="s">
        <v>68</v>
      </c>
      <c r="M153" s="3">
        <v>1</v>
      </c>
      <c r="N153" s="3" t="s">
        <v>71</v>
      </c>
      <c r="O153" s="3" t="s">
        <v>88</v>
      </c>
      <c r="P153" s="3" t="s">
        <v>99</v>
      </c>
      <c r="Q153" s="3" t="s">
        <v>71</v>
      </c>
      <c r="R153" s="3" t="s">
        <v>71</v>
      </c>
      <c r="S153" s="3" t="s">
        <v>71</v>
      </c>
      <c r="T153" s="3" t="s">
        <v>2438</v>
      </c>
      <c r="U153" s="3" t="s">
        <v>1272</v>
      </c>
      <c r="V153" s="3" t="s">
        <v>841</v>
      </c>
      <c r="W153" s="3" t="s">
        <v>71</v>
      </c>
      <c r="X153" s="3" t="s">
        <v>612</v>
      </c>
      <c r="Y153" s="3" t="s">
        <v>80</v>
      </c>
      <c r="Z153" s="3">
        <v>6</v>
      </c>
      <c r="AA153" s="3">
        <v>1</v>
      </c>
      <c r="AB153" s="3">
        <v>0</v>
      </c>
      <c r="AC153" s="3">
        <v>1</v>
      </c>
      <c r="AD153" s="3">
        <v>0</v>
      </c>
      <c r="AE153" s="3">
        <v>0</v>
      </c>
      <c r="AF153" s="3">
        <f t="shared" si="41"/>
        <v>7</v>
      </c>
      <c r="AG153" s="3" t="s">
        <v>78</v>
      </c>
      <c r="AH153" s="3" t="s">
        <v>80</v>
      </c>
      <c r="AI153" s="3" t="s">
        <v>81</v>
      </c>
      <c r="AJ153" s="3" t="s">
        <v>82</v>
      </c>
      <c r="AK153" s="3" t="s">
        <v>113</v>
      </c>
      <c r="AL153" s="3" t="s">
        <v>179</v>
      </c>
      <c r="AN153" s="3" t="s">
        <v>93</v>
      </c>
      <c r="AU153" s="2">
        <f t="shared" si="43"/>
        <v>7</v>
      </c>
      <c r="AV153" s="2" t="s">
        <v>84</v>
      </c>
      <c r="AW153" s="2">
        <v>1</v>
      </c>
      <c r="AX153" s="2" t="s">
        <v>93</v>
      </c>
      <c r="AY153" s="2"/>
      <c r="AZ153" s="2"/>
      <c r="BA153" s="2">
        <f t="shared" si="44"/>
        <v>9</v>
      </c>
      <c r="BB153" s="2" t="s">
        <v>76</v>
      </c>
      <c r="BC153" s="2"/>
      <c r="BD153" s="2"/>
      <c r="BE153" s="2"/>
      <c r="BF153" s="2"/>
      <c r="BG153" s="2"/>
      <c r="BH153" s="2"/>
      <c r="BI153" s="2"/>
      <c r="BJ153" s="2"/>
      <c r="BK153" s="2" t="s">
        <v>113</v>
      </c>
      <c r="BL153" s="2" t="s">
        <v>179</v>
      </c>
      <c r="BM153" s="2" t="s">
        <v>93</v>
      </c>
      <c r="BN153" s="2"/>
      <c r="BO153" s="2"/>
      <c r="BP153" s="2"/>
      <c r="BQ153" s="2"/>
      <c r="BR153" s="2">
        <f t="shared" si="42"/>
        <v>1</v>
      </c>
      <c r="BS153" s="2">
        <f t="shared" si="33"/>
        <v>1</v>
      </c>
      <c r="BT153" s="2">
        <f t="shared" si="34"/>
        <v>1</v>
      </c>
      <c r="BU153" s="2">
        <f t="shared" si="35"/>
        <v>1</v>
      </c>
      <c r="BV153" s="2">
        <f t="shared" si="36"/>
        <v>1</v>
      </c>
      <c r="BW153" s="2">
        <f t="shared" si="37"/>
        <v>1</v>
      </c>
      <c r="BX153" s="2">
        <f t="shared" si="38"/>
        <v>1</v>
      </c>
      <c r="BY153" s="2">
        <f t="shared" si="39"/>
        <v>1</v>
      </c>
      <c r="BZ153" s="2">
        <f t="shared" si="40"/>
        <v>7</v>
      </c>
    </row>
    <row r="154" spans="1:78" s="3" customFormat="1" ht="12.75" customHeight="1">
      <c r="A154" s="3" t="s">
        <v>977</v>
      </c>
      <c r="B154" s="6">
        <v>40315</v>
      </c>
      <c r="C154" s="3">
        <v>2010</v>
      </c>
      <c r="D154" s="3">
        <v>2012</v>
      </c>
      <c r="E154" s="3" t="s">
        <v>978</v>
      </c>
      <c r="F154" s="3">
        <v>40956</v>
      </c>
      <c r="G154" s="3">
        <v>641</v>
      </c>
      <c r="H154" s="3" t="s">
        <v>412</v>
      </c>
      <c r="I154" s="3" t="s">
        <v>979</v>
      </c>
      <c r="J154" s="3" t="s">
        <v>66</v>
      </c>
      <c r="K154" s="3" t="s">
        <v>67</v>
      </c>
      <c r="L154" s="3" t="s">
        <v>71</v>
      </c>
      <c r="M154" s="3">
        <v>1</v>
      </c>
      <c r="N154" s="3" t="s">
        <v>71</v>
      </c>
      <c r="O154" s="3" t="s">
        <v>71</v>
      </c>
      <c r="P154" s="3" t="s">
        <v>71</v>
      </c>
      <c r="Q154" s="3" t="s">
        <v>71</v>
      </c>
      <c r="R154" s="3" t="s">
        <v>71</v>
      </c>
      <c r="S154" s="3" t="s">
        <v>71</v>
      </c>
      <c r="T154" s="3" t="s">
        <v>73</v>
      </c>
      <c r="U154" s="3" t="s">
        <v>686</v>
      </c>
      <c r="V154" s="3" t="s">
        <v>980</v>
      </c>
      <c r="W154" s="3" t="s">
        <v>71</v>
      </c>
      <c r="X154" s="3" t="s">
        <v>612</v>
      </c>
      <c r="Y154" s="3" t="s">
        <v>80</v>
      </c>
      <c r="Z154" s="3">
        <v>0</v>
      </c>
      <c r="AA154" s="3">
        <v>7</v>
      </c>
      <c r="AB154" s="3">
        <v>0</v>
      </c>
      <c r="AC154" s="3">
        <v>0</v>
      </c>
      <c r="AD154" s="3">
        <v>0</v>
      </c>
      <c r="AE154" s="3">
        <v>0</v>
      </c>
      <c r="AF154" s="3">
        <f t="shared" si="41"/>
        <v>7</v>
      </c>
      <c r="AN154" s="3" t="s">
        <v>79</v>
      </c>
      <c r="AO154" s="3" t="s">
        <v>80</v>
      </c>
      <c r="AP154" s="3" t="s">
        <v>107</v>
      </c>
      <c r="AQ154" s="3" t="s">
        <v>81</v>
      </c>
      <c r="AR154" s="3" t="s">
        <v>78</v>
      </c>
      <c r="AS154" s="3" t="s">
        <v>82</v>
      </c>
      <c r="AT154" s="3" t="s">
        <v>113</v>
      </c>
      <c r="AU154" s="2">
        <f t="shared" si="43"/>
        <v>7</v>
      </c>
      <c r="AV154" s="2" t="s">
        <v>76</v>
      </c>
      <c r="AW154" s="2"/>
      <c r="AX154" s="2"/>
      <c r="AY154" s="2"/>
      <c r="AZ154" s="2"/>
      <c r="BA154" s="2">
        <f t="shared" si="44"/>
        <v>7</v>
      </c>
      <c r="BB154" s="2" t="s">
        <v>76</v>
      </c>
      <c r="BC154" s="2"/>
      <c r="BD154" s="2"/>
      <c r="BE154" s="2"/>
      <c r="BF154" s="2"/>
      <c r="BG154" s="2"/>
      <c r="BH154" s="2"/>
      <c r="BI154" s="2"/>
      <c r="BJ154" s="2"/>
      <c r="BK154" s="2" t="s">
        <v>113</v>
      </c>
      <c r="BL154" s="2"/>
      <c r="BM154" s="2"/>
      <c r="BN154" s="2"/>
      <c r="BO154" s="2"/>
      <c r="BP154" s="2"/>
      <c r="BQ154" s="2"/>
      <c r="BR154" s="2">
        <f t="shared" si="42"/>
        <v>1</v>
      </c>
      <c r="BS154" s="2">
        <f t="shared" si="33"/>
        <v>1</v>
      </c>
      <c r="BT154" s="2">
        <f t="shared" si="34"/>
        <v>1</v>
      </c>
      <c r="BU154" s="2">
        <f t="shared" si="35"/>
        <v>1</v>
      </c>
      <c r="BV154" s="2">
        <f t="shared" si="36"/>
        <v>1</v>
      </c>
      <c r="BW154" s="2">
        <f t="shared" si="37"/>
        <v>1</v>
      </c>
      <c r="BX154" s="2">
        <f t="shared" si="38"/>
        <v>1</v>
      </c>
      <c r="BY154" s="2">
        <f t="shared" si="39"/>
        <v>1</v>
      </c>
      <c r="BZ154" s="2">
        <f t="shared" si="40"/>
        <v>7</v>
      </c>
    </row>
    <row r="155" spans="1:78" s="3" customFormat="1" ht="12.75" customHeight="1">
      <c r="A155" s="3" t="s">
        <v>855</v>
      </c>
      <c r="B155" s="6">
        <v>40395</v>
      </c>
      <c r="C155" s="3">
        <v>2010</v>
      </c>
      <c r="D155" s="3">
        <v>2011</v>
      </c>
      <c r="E155" s="3" t="s">
        <v>856</v>
      </c>
      <c r="F155" s="3">
        <v>40884</v>
      </c>
      <c r="G155" s="3">
        <v>489</v>
      </c>
      <c r="H155" s="3" t="s">
        <v>142</v>
      </c>
      <c r="I155" s="3" t="s">
        <v>857</v>
      </c>
      <c r="J155" s="3" t="s">
        <v>66</v>
      </c>
      <c r="K155" s="3" t="s">
        <v>67</v>
      </c>
      <c r="L155" s="3" t="s">
        <v>124</v>
      </c>
      <c r="M155" s="3">
        <v>1</v>
      </c>
      <c r="N155" s="3" t="s">
        <v>71</v>
      </c>
      <c r="O155" s="3" t="s">
        <v>125</v>
      </c>
      <c r="P155" s="3" t="s">
        <v>71</v>
      </c>
      <c r="Q155" s="3" t="s">
        <v>71</v>
      </c>
      <c r="R155" s="3" t="s">
        <v>71</v>
      </c>
      <c r="S155" s="3" t="s">
        <v>71</v>
      </c>
      <c r="T155" s="3" t="s">
        <v>73</v>
      </c>
      <c r="U155" s="3" t="s">
        <v>858</v>
      </c>
      <c r="V155" s="3" t="s">
        <v>859</v>
      </c>
      <c r="W155" s="3" t="s">
        <v>71</v>
      </c>
      <c r="X155" s="3" t="s">
        <v>612</v>
      </c>
      <c r="Y155" s="3" t="s">
        <v>80</v>
      </c>
      <c r="Z155" s="3">
        <v>0</v>
      </c>
      <c r="AA155" s="3">
        <v>7</v>
      </c>
      <c r="AB155" s="3">
        <v>0</v>
      </c>
      <c r="AC155" s="3">
        <v>0</v>
      </c>
      <c r="AD155" s="3">
        <v>0</v>
      </c>
      <c r="AE155" s="3">
        <v>0</v>
      </c>
      <c r="AF155" s="3">
        <f t="shared" si="41"/>
        <v>7</v>
      </c>
      <c r="AN155" s="3" t="s">
        <v>80</v>
      </c>
      <c r="AO155" s="3" t="s">
        <v>79</v>
      </c>
      <c r="AP155" s="3" t="s">
        <v>81</v>
      </c>
      <c r="AQ155" s="3" t="s">
        <v>82</v>
      </c>
      <c r="AR155" s="3" t="s">
        <v>94</v>
      </c>
      <c r="AS155" s="3" t="s">
        <v>95</v>
      </c>
      <c r="AT155" s="3" t="s">
        <v>120</v>
      </c>
      <c r="AU155" s="2">
        <f t="shared" si="43"/>
        <v>7</v>
      </c>
      <c r="AV155" s="2" t="s">
        <v>76</v>
      </c>
      <c r="AW155" s="2"/>
      <c r="AX155" s="2"/>
      <c r="AY155" s="2"/>
      <c r="AZ155" s="2"/>
      <c r="BA155" s="2">
        <f t="shared" si="44"/>
        <v>7</v>
      </c>
      <c r="BB155" s="2" t="s">
        <v>76</v>
      </c>
      <c r="BC155" s="2"/>
      <c r="BD155" s="2"/>
      <c r="BE155" s="2"/>
      <c r="BF155" s="2"/>
      <c r="BG155" s="2"/>
      <c r="BH155" s="2"/>
      <c r="BI155" s="2"/>
      <c r="BJ155" s="2"/>
      <c r="BK155" s="2" t="s">
        <v>94</v>
      </c>
      <c r="BL155" s="2" t="s">
        <v>95</v>
      </c>
      <c r="BM155" s="2" t="s">
        <v>120</v>
      </c>
      <c r="BN155" s="2"/>
      <c r="BO155" s="2"/>
      <c r="BP155" s="2"/>
      <c r="BQ155" s="2"/>
      <c r="BR155" s="2">
        <f t="shared" si="42"/>
        <v>1</v>
      </c>
      <c r="BS155" s="2">
        <f t="shared" si="33"/>
        <v>1</v>
      </c>
      <c r="BT155" s="2">
        <f t="shared" si="34"/>
        <v>1</v>
      </c>
      <c r="BU155" s="2">
        <f t="shared" si="35"/>
        <v>1</v>
      </c>
      <c r="BV155" s="2">
        <f t="shared" si="36"/>
        <v>1</v>
      </c>
      <c r="BW155" s="2">
        <f t="shared" si="37"/>
        <v>1</v>
      </c>
      <c r="BX155" s="2">
        <f t="shared" si="38"/>
        <v>1</v>
      </c>
      <c r="BY155" s="2">
        <f t="shared" si="39"/>
        <v>1</v>
      </c>
      <c r="BZ155" s="2">
        <f t="shared" si="40"/>
        <v>7</v>
      </c>
    </row>
    <row r="156" spans="1:78" s="3" customFormat="1" ht="12.75" customHeight="1">
      <c r="A156" s="3" t="s">
        <v>683</v>
      </c>
      <c r="B156" s="6">
        <v>40190</v>
      </c>
      <c r="C156" s="3">
        <v>2010</v>
      </c>
      <c r="D156" s="3">
        <v>2010</v>
      </c>
      <c r="E156" s="3" t="s">
        <v>684</v>
      </c>
      <c r="F156" s="3">
        <v>40388</v>
      </c>
      <c r="G156" s="3">
        <v>198</v>
      </c>
      <c r="H156" s="3" t="s">
        <v>412</v>
      </c>
      <c r="I156" s="3" t="s">
        <v>685</v>
      </c>
      <c r="J156" s="3" t="s">
        <v>156</v>
      </c>
      <c r="K156" s="3" t="s">
        <v>67</v>
      </c>
      <c r="L156" s="3" t="s">
        <v>68</v>
      </c>
      <c r="M156" s="3">
        <v>1</v>
      </c>
      <c r="N156" s="3" t="s">
        <v>69</v>
      </c>
      <c r="O156" s="3" t="s">
        <v>70</v>
      </c>
      <c r="P156" s="3" t="s">
        <v>71</v>
      </c>
      <c r="Q156" s="3" t="s">
        <v>71</v>
      </c>
      <c r="R156" s="3" t="s">
        <v>71</v>
      </c>
      <c r="S156" s="3" t="s">
        <v>579</v>
      </c>
      <c r="T156" s="3" t="s">
        <v>73</v>
      </c>
      <c r="U156" s="3" t="s">
        <v>686</v>
      </c>
      <c r="V156" s="3" t="s">
        <v>687</v>
      </c>
      <c r="W156" s="3" t="s">
        <v>71</v>
      </c>
      <c r="X156" s="3" t="s">
        <v>84</v>
      </c>
      <c r="Y156" s="3" t="s">
        <v>77</v>
      </c>
      <c r="Z156" s="3">
        <v>5</v>
      </c>
      <c r="AA156" s="3">
        <v>2</v>
      </c>
      <c r="AB156" s="3">
        <v>0</v>
      </c>
      <c r="AC156" s="3">
        <v>2</v>
      </c>
      <c r="AD156" s="3">
        <v>0</v>
      </c>
      <c r="AE156" s="3">
        <v>2</v>
      </c>
      <c r="AF156" s="3">
        <f t="shared" si="41"/>
        <v>7</v>
      </c>
      <c r="AG156" s="3" t="s">
        <v>78</v>
      </c>
      <c r="AH156" s="3" t="s">
        <v>81</v>
      </c>
      <c r="AI156" s="3" t="s">
        <v>77</v>
      </c>
      <c r="AJ156" s="3" t="s">
        <v>79</v>
      </c>
      <c r="AK156" s="3" t="s">
        <v>107</v>
      </c>
      <c r="AN156" s="3" t="s">
        <v>80</v>
      </c>
      <c r="AO156" s="3" t="s">
        <v>94</v>
      </c>
      <c r="AU156" s="2">
        <f t="shared" si="43"/>
        <v>7</v>
      </c>
      <c r="AV156" s="2" t="s">
        <v>84</v>
      </c>
      <c r="AW156" s="2">
        <v>1</v>
      </c>
      <c r="AX156" s="2" t="s">
        <v>80</v>
      </c>
      <c r="AY156" s="2" t="s">
        <v>94</v>
      </c>
      <c r="AZ156" s="2"/>
      <c r="BA156" s="2">
        <f t="shared" si="44"/>
        <v>10</v>
      </c>
      <c r="BB156" s="2" t="s">
        <v>84</v>
      </c>
      <c r="BC156" s="2">
        <v>1</v>
      </c>
      <c r="BD156" s="2" t="s">
        <v>81</v>
      </c>
      <c r="BE156" s="2" t="s">
        <v>77</v>
      </c>
      <c r="BF156" s="2"/>
      <c r="BG156" s="2"/>
      <c r="BH156" s="2"/>
      <c r="BI156" s="2"/>
      <c r="BJ156" s="2"/>
      <c r="BK156" s="2" t="s">
        <v>94</v>
      </c>
      <c r="BL156" s="2"/>
      <c r="BM156" s="2"/>
      <c r="BN156" s="2"/>
      <c r="BO156" s="2"/>
      <c r="BP156" s="2"/>
      <c r="BQ156" s="2"/>
      <c r="BR156" s="2">
        <f t="shared" si="42"/>
        <v>1</v>
      </c>
      <c r="BS156" s="2">
        <f t="shared" si="33"/>
        <v>1</v>
      </c>
      <c r="BT156" s="2">
        <f t="shared" si="34"/>
        <v>1</v>
      </c>
      <c r="BU156" s="2">
        <f t="shared" si="35"/>
        <v>1</v>
      </c>
      <c r="BV156" s="2">
        <f t="shared" si="36"/>
        <v>1</v>
      </c>
      <c r="BW156" s="2">
        <f t="shared" si="37"/>
        <v>1</v>
      </c>
      <c r="BX156" s="2">
        <f t="shared" si="38"/>
        <v>1</v>
      </c>
      <c r="BY156" s="2">
        <f t="shared" si="39"/>
        <v>1</v>
      </c>
      <c r="BZ156" s="2">
        <f t="shared" si="40"/>
        <v>7</v>
      </c>
    </row>
    <row r="157" spans="1:78" s="3" customFormat="1" ht="12.75" customHeight="1">
      <c r="A157" s="3" t="s">
        <v>2303</v>
      </c>
      <c r="B157" s="6">
        <v>40483</v>
      </c>
      <c r="C157" s="3">
        <v>2010</v>
      </c>
      <c r="D157" s="3">
        <v>2012</v>
      </c>
      <c r="E157" s="3" t="s">
        <v>2304</v>
      </c>
      <c r="F157" s="3">
        <v>41178</v>
      </c>
      <c r="G157" s="3">
        <v>695</v>
      </c>
      <c r="H157" s="3" t="s">
        <v>131</v>
      </c>
      <c r="I157" s="3" t="s">
        <v>2305</v>
      </c>
      <c r="J157" s="3" t="s">
        <v>66</v>
      </c>
      <c r="K157" s="3" t="s">
        <v>67</v>
      </c>
      <c r="L157" s="3" t="s">
        <v>71</v>
      </c>
      <c r="M157" s="3" t="s">
        <v>71</v>
      </c>
      <c r="N157" s="3" t="s">
        <v>71</v>
      </c>
      <c r="O157" s="3" t="s">
        <v>71</v>
      </c>
      <c r="P157" s="3" t="s">
        <v>71</v>
      </c>
      <c r="Q157" s="3" t="s">
        <v>71</v>
      </c>
      <c r="R157" s="3" t="s">
        <v>71</v>
      </c>
      <c r="S157" s="3" t="s">
        <v>71</v>
      </c>
      <c r="T157" s="3" t="s">
        <v>73</v>
      </c>
      <c r="U157" s="3" t="s">
        <v>2306</v>
      </c>
      <c r="V157" s="3" t="s">
        <v>2307</v>
      </c>
      <c r="W157" s="3" t="s">
        <v>71</v>
      </c>
      <c r="X157" s="3" t="s">
        <v>612</v>
      </c>
      <c r="Y157" s="3" t="s">
        <v>77</v>
      </c>
      <c r="Z157" s="3">
        <v>0</v>
      </c>
      <c r="AA157" s="3">
        <v>7</v>
      </c>
      <c r="AB157" s="3">
        <v>0</v>
      </c>
      <c r="AC157" s="3">
        <v>0</v>
      </c>
      <c r="AD157" s="3">
        <v>0</v>
      </c>
      <c r="AE157" s="3">
        <v>0</v>
      </c>
      <c r="AF157" s="3">
        <f t="shared" si="41"/>
        <v>7</v>
      </c>
      <c r="AN157" s="3" t="s">
        <v>107</v>
      </c>
      <c r="AO157" s="3" t="s">
        <v>77</v>
      </c>
      <c r="AP157" s="3" t="s">
        <v>80</v>
      </c>
      <c r="AQ157" s="3" t="s">
        <v>78</v>
      </c>
      <c r="AR157" s="3" t="s">
        <v>82</v>
      </c>
      <c r="AS157" s="3" t="s">
        <v>94</v>
      </c>
      <c r="AT157" s="3" t="s">
        <v>95</v>
      </c>
      <c r="AU157" s="2">
        <f t="shared" si="43"/>
        <v>7</v>
      </c>
      <c r="AV157" s="2" t="s">
        <v>76</v>
      </c>
      <c r="AW157" s="2"/>
      <c r="AX157" s="2"/>
      <c r="AY157" s="2"/>
      <c r="AZ157" s="2"/>
      <c r="BA157" s="2">
        <f t="shared" si="44"/>
        <v>7</v>
      </c>
      <c r="BB157" s="2" t="s">
        <v>76</v>
      </c>
      <c r="BC157" s="2"/>
      <c r="BD157" s="2"/>
      <c r="BE157" s="2"/>
      <c r="BF157" s="2"/>
      <c r="BG157" s="2"/>
      <c r="BH157" s="2"/>
      <c r="BI157" s="2"/>
      <c r="BJ157" s="2"/>
      <c r="BK157" s="2" t="s">
        <v>94</v>
      </c>
      <c r="BL157" s="2" t="s">
        <v>95</v>
      </c>
      <c r="BM157" s="2"/>
      <c r="BN157" s="2"/>
      <c r="BO157" s="2"/>
      <c r="BP157" s="2"/>
      <c r="BQ157" s="2"/>
      <c r="BR157" s="2">
        <f t="shared" si="42"/>
        <v>1</v>
      </c>
      <c r="BS157" s="2">
        <f t="shared" si="33"/>
        <v>1</v>
      </c>
      <c r="BT157" s="2">
        <f t="shared" si="34"/>
        <v>1</v>
      </c>
      <c r="BU157" s="2">
        <f t="shared" si="35"/>
        <v>1</v>
      </c>
      <c r="BV157" s="2">
        <f t="shared" si="36"/>
        <v>1</v>
      </c>
      <c r="BW157" s="2">
        <f t="shared" si="37"/>
        <v>1</v>
      </c>
      <c r="BX157" s="2">
        <f t="shared" si="38"/>
        <v>1</v>
      </c>
      <c r="BY157" s="2">
        <f t="shared" si="39"/>
        <v>1</v>
      </c>
      <c r="BZ157" s="2">
        <f t="shared" si="40"/>
        <v>7</v>
      </c>
    </row>
    <row r="158" spans="1:78" s="3" customFormat="1" ht="12.75" customHeight="1">
      <c r="A158" s="3" t="s">
        <v>967</v>
      </c>
      <c r="B158" s="6">
        <v>40533</v>
      </c>
      <c r="C158" s="3">
        <v>2010</v>
      </c>
      <c r="D158" s="3">
        <v>2012</v>
      </c>
      <c r="E158" s="3" t="s">
        <v>968</v>
      </c>
      <c r="F158" s="3">
        <v>41241</v>
      </c>
      <c r="G158" s="3">
        <v>708</v>
      </c>
      <c r="H158" s="3" t="s">
        <v>154</v>
      </c>
      <c r="I158" s="3" t="s">
        <v>969</v>
      </c>
      <c r="J158" s="3" t="s">
        <v>66</v>
      </c>
      <c r="K158" s="3" t="s">
        <v>67</v>
      </c>
      <c r="L158" s="3" t="s">
        <v>124</v>
      </c>
      <c r="M158" s="3">
        <v>1</v>
      </c>
      <c r="N158" s="3" t="s">
        <v>69</v>
      </c>
      <c r="O158" s="3" t="s">
        <v>197</v>
      </c>
      <c r="P158" s="3" t="s">
        <v>99</v>
      </c>
      <c r="Q158" s="3" t="s">
        <v>71</v>
      </c>
      <c r="R158" s="3" t="s">
        <v>71</v>
      </c>
      <c r="S158" s="3" t="s">
        <v>71</v>
      </c>
      <c r="T158" s="3" t="s">
        <v>772</v>
      </c>
      <c r="U158" s="3" t="s">
        <v>970</v>
      </c>
      <c r="V158" s="3" t="s">
        <v>971</v>
      </c>
      <c r="W158" s="3" t="s">
        <v>972</v>
      </c>
      <c r="X158" s="3" t="s">
        <v>612</v>
      </c>
      <c r="Y158" s="3" t="s">
        <v>77</v>
      </c>
      <c r="Z158" s="3">
        <v>3</v>
      </c>
      <c r="AA158" s="3">
        <v>4</v>
      </c>
      <c r="AB158" s="3">
        <v>0</v>
      </c>
      <c r="AC158" s="3">
        <v>3</v>
      </c>
      <c r="AD158" s="3">
        <v>0</v>
      </c>
      <c r="AE158" s="3">
        <v>1</v>
      </c>
      <c r="AF158" s="3">
        <f t="shared" si="41"/>
        <v>7</v>
      </c>
      <c r="AG158" s="3" t="s">
        <v>77</v>
      </c>
      <c r="AH158" s="3" t="s">
        <v>81</v>
      </c>
      <c r="AI158" s="3" t="s">
        <v>80</v>
      </c>
      <c r="AN158" s="3" t="s">
        <v>78</v>
      </c>
      <c r="AO158" s="3" t="s">
        <v>79</v>
      </c>
      <c r="AP158" s="3" t="s">
        <v>107</v>
      </c>
      <c r="AQ158" s="3" t="s">
        <v>120</v>
      </c>
      <c r="AU158" s="2">
        <f t="shared" si="43"/>
        <v>7</v>
      </c>
      <c r="AV158" s="2" t="s">
        <v>84</v>
      </c>
      <c r="AW158" s="2">
        <v>1</v>
      </c>
      <c r="AX158" s="2" t="s">
        <v>77</v>
      </c>
      <c r="AY158" s="2" t="s">
        <v>81</v>
      </c>
      <c r="AZ158" s="2" t="s">
        <v>80</v>
      </c>
      <c r="BA158" s="2">
        <f t="shared" si="44"/>
        <v>11</v>
      </c>
      <c r="BB158" s="2" t="s">
        <v>84</v>
      </c>
      <c r="BC158" s="2">
        <v>1</v>
      </c>
      <c r="BD158" s="2" t="s">
        <v>77</v>
      </c>
      <c r="BE158" s="2"/>
      <c r="BF158" s="2"/>
      <c r="BG158" s="2"/>
      <c r="BH158" s="2"/>
      <c r="BI158" s="2"/>
      <c r="BJ158" s="2"/>
      <c r="BK158" s="2" t="s">
        <v>120</v>
      </c>
      <c r="BL158" s="2"/>
      <c r="BM158" s="2"/>
      <c r="BN158" s="2"/>
      <c r="BO158" s="2"/>
      <c r="BP158" s="2"/>
      <c r="BQ158" s="2"/>
      <c r="BR158" s="2">
        <f t="shared" si="42"/>
        <v>1</v>
      </c>
      <c r="BS158" s="2">
        <f t="shared" si="33"/>
        <v>1</v>
      </c>
      <c r="BT158" s="2">
        <f t="shared" si="34"/>
        <v>1</v>
      </c>
      <c r="BU158" s="2">
        <f t="shared" si="35"/>
        <v>1</v>
      </c>
      <c r="BV158" s="2">
        <f t="shared" si="36"/>
        <v>1</v>
      </c>
      <c r="BW158" s="2">
        <f t="shared" si="37"/>
        <v>1</v>
      </c>
      <c r="BX158" s="2">
        <f t="shared" si="38"/>
        <v>1</v>
      </c>
      <c r="BY158" s="2">
        <f t="shared" si="39"/>
        <v>1</v>
      </c>
      <c r="BZ158" s="2">
        <f t="shared" si="40"/>
        <v>7</v>
      </c>
    </row>
    <row r="159" spans="1:78" s="3" customFormat="1" ht="12.75" customHeight="1">
      <c r="A159" s="3" t="s">
        <v>946</v>
      </c>
      <c r="B159" s="6">
        <v>40497</v>
      </c>
      <c r="C159" s="3">
        <v>2010</v>
      </c>
      <c r="D159" s="3">
        <v>2012</v>
      </c>
      <c r="E159" s="3" t="s">
        <v>947</v>
      </c>
      <c r="F159" s="3">
        <v>40982</v>
      </c>
      <c r="G159" s="3">
        <v>485</v>
      </c>
      <c r="H159" s="3" t="s">
        <v>142</v>
      </c>
      <c r="I159" s="3" t="s">
        <v>948</v>
      </c>
      <c r="J159" s="3" t="s">
        <v>66</v>
      </c>
      <c r="K159" s="3" t="s">
        <v>67</v>
      </c>
      <c r="L159" s="3" t="s">
        <v>68</v>
      </c>
      <c r="M159" s="3">
        <v>6</v>
      </c>
      <c r="N159" s="3" t="s">
        <v>71</v>
      </c>
      <c r="O159" s="3" t="s">
        <v>88</v>
      </c>
      <c r="P159" s="3" t="s">
        <v>99</v>
      </c>
      <c r="Q159" s="3" t="s">
        <v>71</v>
      </c>
      <c r="R159" s="3" t="s">
        <v>71</v>
      </c>
      <c r="S159" s="3" t="s">
        <v>71</v>
      </c>
      <c r="T159" s="3" t="s">
        <v>73</v>
      </c>
      <c r="U159" s="3" t="s">
        <v>145</v>
      </c>
      <c r="V159" s="3" t="s">
        <v>146</v>
      </c>
      <c r="W159" s="3" t="s">
        <v>71</v>
      </c>
      <c r="X159" s="3" t="s">
        <v>612</v>
      </c>
      <c r="Y159" s="3" t="s">
        <v>77</v>
      </c>
      <c r="Z159" s="3">
        <v>3</v>
      </c>
      <c r="AA159" s="3">
        <v>4</v>
      </c>
      <c r="AB159" s="3">
        <v>0</v>
      </c>
      <c r="AC159" s="3">
        <v>3</v>
      </c>
      <c r="AD159" s="3">
        <v>0</v>
      </c>
      <c r="AE159" s="3">
        <v>0</v>
      </c>
      <c r="AF159" s="3">
        <f t="shared" si="41"/>
        <v>7</v>
      </c>
      <c r="AG159" s="3" t="s">
        <v>79</v>
      </c>
      <c r="AH159" s="3" t="s">
        <v>82</v>
      </c>
      <c r="AI159" s="3" t="s">
        <v>78</v>
      </c>
      <c r="AN159" s="3" t="s">
        <v>81</v>
      </c>
      <c r="AO159" s="3" t="s">
        <v>77</v>
      </c>
      <c r="AP159" s="3" t="s">
        <v>107</v>
      </c>
      <c r="AQ159" s="3" t="s">
        <v>179</v>
      </c>
      <c r="AU159" s="2">
        <f t="shared" si="43"/>
        <v>7</v>
      </c>
      <c r="AV159" s="2" t="s">
        <v>84</v>
      </c>
      <c r="AW159" s="2">
        <v>1</v>
      </c>
      <c r="AX159" s="2" t="s">
        <v>79</v>
      </c>
      <c r="AY159" s="2" t="s">
        <v>82</v>
      </c>
      <c r="AZ159" s="2" t="s">
        <v>78</v>
      </c>
      <c r="BA159" s="2">
        <f t="shared" si="44"/>
        <v>11</v>
      </c>
      <c r="BB159" s="2" t="s">
        <v>76</v>
      </c>
      <c r="BC159" s="2"/>
      <c r="BD159" s="2"/>
      <c r="BE159" s="2"/>
      <c r="BF159" s="2"/>
      <c r="BG159" s="2"/>
      <c r="BH159" s="2"/>
      <c r="BI159" s="2"/>
      <c r="BJ159" s="2"/>
      <c r="BK159" s="2" t="s">
        <v>179</v>
      </c>
      <c r="BL159" s="2"/>
      <c r="BM159" s="2"/>
      <c r="BN159" s="2"/>
      <c r="BO159" s="2"/>
      <c r="BP159" s="2"/>
      <c r="BQ159" s="2"/>
      <c r="BR159" s="2">
        <f t="shared" si="42"/>
        <v>1</v>
      </c>
      <c r="BS159" s="2">
        <f t="shared" si="33"/>
        <v>1</v>
      </c>
      <c r="BT159" s="2">
        <f t="shared" si="34"/>
        <v>1</v>
      </c>
      <c r="BU159" s="2">
        <f t="shared" si="35"/>
        <v>1</v>
      </c>
      <c r="BV159" s="2">
        <f t="shared" si="36"/>
        <v>1</v>
      </c>
      <c r="BW159" s="2">
        <f t="shared" si="37"/>
        <v>1</v>
      </c>
      <c r="BX159" s="2">
        <f t="shared" si="38"/>
        <v>1</v>
      </c>
      <c r="BY159" s="2">
        <f t="shared" si="39"/>
        <v>1</v>
      </c>
      <c r="BZ159" s="2">
        <f t="shared" si="40"/>
        <v>7</v>
      </c>
    </row>
    <row r="160" spans="1:78" s="3" customFormat="1" ht="12.75" customHeight="1">
      <c r="A160" s="3" t="s">
        <v>1273</v>
      </c>
      <c r="B160" s="6">
        <v>40875</v>
      </c>
      <c r="C160" s="3">
        <v>2011</v>
      </c>
      <c r="D160" s="3">
        <v>2013</v>
      </c>
      <c r="E160" s="3" t="s">
        <v>1274</v>
      </c>
      <c r="F160" s="3">
        <v>41409</v>
      </c>
      <c r="G160" s="3">
        <v>534</v>
      </c>
      <c r="H160" s="3" t="s">
        <v>216</v>
      </c>
      <c r="I160" s="3" t="s">
        <v>2456</v>
      </c>
      <c r="J160" s="3" t="s">
        <v>156</v>
      </c>
      <c r="K160" s="3" t="s">
        <v>67</v>
      </c>
      <c r="L160" s="3" t="s">
        <v>124</v>
      </c>
      <c r="M160" s="3">
        <v>1</v>
      </c>
      <c r="N160" s="3" t="s">
        <v>71</v>
      </c>
      <c r="O160" s="3" t="s">
        <v>125</v>
      </c>
      <c r="P160" s="3" t="s">
        <v>71</v>
      </c>
      <c r="Q160" s="3" t="s">
        <v>71</v>
      </c>
      <c r="R160" s="3" t="s">
        <v>71</v>
      </c>
      <c r="S160" s="3" t="s">
        <v>71</v>
      </c>
      <c r="T160" s="3" t="s">
        <v>2438</v>
      </c>
      <c r="U160" s="3" t="s">
        <v>1275</v>
      </c>
      <c r="V160" s="3" t="s">
        <v>1276</v>
      </c>
      <c r="W160" s="3" t="s">
        <v>1277</v>
      </c>
      <c r="X160" s="3" t="s">
        <v>84</v>
      </c>
      <c r="Y160" s="3" t="s">
        <v>77</v>
      </c>
      <c r="Z160" s="3">
        <v>4</v>
      </c>
      <c r="AA160" s="3">
        <v>3</v>
      </c>
      <c r="AB160" s="3">
        <v>0</v>
      </c>
      <c r="AC160" s="3">
        <v>3</v>
      </c>
      <c r="AD160" s="3">
        <v>0</v>
      </c>
      <c r="AE160" s="3">
        <v>0</v>
      </c>
      <c r="AF160" s="3">
        <f t="shared" si="41"/>
        <v>7</v>
      </c>
      <c r="AG160" s="3" t="s">
        <v>82</v>
      </c>
      <c r="AH160" s="3" t="s">
        <v>77</v>
      </c>
      <c r="AI160" s="3" t="s">
        <v>107</v>
      </c>
      <c r="AJ160" s="3" t="s">
        <v>94</v>
      </c>
      <c r="AN160" s="3" t="s">
        <v>78</v>
      </c>
      <c r="AO160" s="3" t="s">
        <v>81</v>
      </c>
      <c r="AP160" s="3" t="s">
        <v>120</v>
      </c>
      <c r="AU160" s="2">
        <f t="shared" si="43"/>
        <v>7</v>
      </c>
      <c r="AV160" s="2" t="s">
        <v>84</v>
      </c>
      <c r="AW160" s="2">
        <v>1</v>
      </c>
      <c r="AX160" s="2" t="s">
        <v>78</v>
      </c>
      <c r="AY160" s="2" t="s">
        <v>81</v>
      </c>
      <c r="AZ160" s="2" t="s">
        <v>120</v>
      </c>
      <c r="BA160" s="2">
        <f t="shared" si="44"/>
        <v>11</v>
      </c>
      <c r="BB160" s="2" t="s">
        <v>76</v>
      </c>
      <c r="BC160" s="2"/>
      <c r="BD160" s="2"/>
      <c r="BE160" s="2"/>
      <c r="BF160" s="2"/>
      <c r="BG160" s="2"/>
      <c r="BH160" s="2"/>
      <c r="BI160" s="2"/>
      <c r="BJ160" s="2"/>
      <c r="BK160" s="2" t="s">
        <v>94</v>
      </c>
      <c r="BL160" s="2" t="s">
        <v>120</v>
      </c>
      <c r="BM160" s="2"/>
      <c r="BN160" s="2"/>
      <c r="BO160" s="2"/>
      <c r="BP160" s="2"/>
      <c r="BQ160" s="2"/>
      <c r="BR160" s="2">
        <f t="shared" si="42"/>
        <v>1</v>
      </c>
      <c r="BS160" s="2">
        <f t="shared" si="33"/>
        <v>1</v>
      </c>
      <c r="BT160" s="2">
        <f t="shared" si="34"/>
        <v>1</v>
      </c>
      <c r="BU160" s="2">
        <f t="shared" si="35"/>
        <v>1</v>
      </c>
      <c r="BV160" s="2">
        <f t="shared" si="36"/>
        <v>1</v>
      </c>
      <c r="BW160" s="2">
        <f t="shared" si="37"/>
        <v>1</v>
      </c>
      <c r="BX160" s="2">
        <f t="shared" si="38"/>
        <v>1</v>
      </c>
      <c r="BY160" s="2">
        <f t="shared" si="39"/>
        <v>1</v>
      </c>
      <c r="BZ160" s="2">
        <f t="shared" si="40"/>
        <v>7</v>
      </c>
    </row>
    <row r="161" spans="1:78" s="3" customFormat="1" ht="12.75" customHeight="1">
      <c r="A161" s="3" t="s">
        <v>895</v>
      </c>
      <c r="B161" s="6">
        <v>40424</v>
      </c>
      <c r="C161" s="3">
        <v>2010</v>
      </c>
      <c r="D161" s="3">
        <v>2014</v>
      </c>
      <c r="E161" s="3" t="s">
        <v>896</v>
      </c>
      <c r="F161" s="3">
        <v>41668</v>
      </c>
      <c r="G161" s="3">
        <v>1244</v>
      </c>
      <c r="H161" s="3" t="s">
        <v>123</v>
      </c>
      <c r="I161" s="3" t="s">
        <v>897</v>
      </c>
      <c r="J161" s="3" t="s">
        <v>66</v>
      </c>
      <c r="K161" s="3" t="s">
        <v>67</v>
      </c>
      <c r="L161" s="3" t="s">
        <v>124</v>
      </c>
      <c r="M161" s="3">
        <v>1</v>
      </c>
      <c r="N161" s="3" t="s">
        <v>71</v>
      </c>
      <c r="O161" s="3" t="s">
        <v>125</v>
      </c>
      <c r="P161" s="3" t="s">
        <v>71</v>
      </c>
      <c r="Q161" s="3" t="s">
        <v>71</v>
      </c>
      <c r="R161" s="3" t="s">
        <v>71</v>
      </c>
      <c r="S161" s="3" t="s">
        <v>71</v>
      </c>
      <c r="T161" s="3" t="s">
        <v>73</v>
      </c>
      <c r="U161" s="3" t="s">
        <v>504</v>
      </c>
      <c r="V161" s="3" t="s">
        <v>898</v>
      </c>
      <c r="W161" s="3" t="s">
        <v>71</v>
      </c>
      <c r="X161" s="3" t="s">
        <v>612</v>
      </c>
      <c r="Y161" s="3" t="s">
        <v>80</v>
      </c>
      <c r="Z161" s="3">
        <v>0</v>
      </c>
      <c r="AA161" s="3">
        <v>7</v>
      </c>
      <c r="AB161" s="3">
        <v>0</v>
      </c>
      <c r="AC161" s="3">
        <v>0</v>
      </c>
      <c r="AD161" s="3">
        <v>0</v>
      </c>
      <c r="AE161" s="3">
        <v>0</v>
      </c>
      <c r="AF161" s="3">
        <f t="shared" si="41"/>
        <v>7</v>
      </c>
      <c r="AN161" s="3" t="s">
        <v>147</v>
      </c>
      <c r="AO161" s="3" t="s">
        <v>80</v>
      </c>
      <c r="AP161" s="3" t="s">
        <v>81</v>
      </c>
      <c r="AQ161" s="3" t="s">
        <v>78</v>
      </c>
      <c r="AR161" s="3" t="s">
        <v>82</v>
      </c>
      <c r="AS161" s="3" t="s">
        <v>107</v>
      </c>
      <c r="AT161" s="3" t="s">
        <v>108</v>
      </c>
      <c r="AU161" s="2">
        <f t="shared" si="43"/>
        <v>7</v>
      </c>
      <c r="AV161" s="2" t="s">
        <v>76</v>
      </c>
      <c r="AW161" s="2"/>
      <c r="AX161" s="2"/>
      <c r="AY161" s="2"/>
      <c r="AZ161" s="2"/>
      <c r="BA161" s="2">
        <f t="shared" si="44"/>
        <v>7</v>
      </c>
      <c r="BB161" s="2" t="s">
        <v>76</v>
      </c>
      <c r="BC161" s="2"/>
      <c r="BD161" s="2"/>
      <c r="BE161" s="2"/>
      <c r="BF161" s="2"/>
      <c r="BG161" s="2"/>
      <c r="BH161" s="2"/>
      <c r="BI161" s="2"/>
      <c r="BJ161" s="2"/>
      <c r="BK161" s="2"/>
      <c r="BL161" s="2"/>
      <c r="BM161" s="2"/>
      <c r="BN161" s="2"/>
      <c r="BO161" s="2"/>
      <c r="BP161" s="2"/>
      <c r="BQ161" s="2"/>
      <c r="BR161" s="2">
        <f t="shared" si="42"/>
        <v>1</v>
      </c>
      <c r="BS161" s="2">
        <f t="shared" si="33"/>
        <v>1</v>
      </c>
      <c r="BT161" s="2">
        <f t="shared" si="34"/>
        <v>1</v>
      </c>
      <c r="BU161" s="2">
        <f t="shared" si="35"/>
        <v>1</v>
      </c>
      <c r="BV161" s="2">
        <f t="shared" si="36"/>
        <v>1</v>
      </c>
      <c r="BW161" s="2">
        <f t="shared" si="37"/>
        <v>1</v>
      </c>
      <c r="BX161" s="2">
        <f t="shared" si="38"/>
        <v>1</v>
      </c>
      <c r="BY161" s="2">
        <f t="shared" si="39"/>
        <v>1</v>
      </c>
      <c r="BZ161" s="2">
        <f t="shared" si="40"/>
        <v>7</v>
      </c>
    </row>
    <row r="162" spans="1:78" s="3" customFormat="1" ht="12.75" customHeight="1">
      <c r="A162" s="3" t="s">
        <v>1696</v>
      </c>
      <c r="B162" s="6">
        <v>40074</v>
      </c>
      <c r="C162" s="3">
        <v>2009</v>
      </c>
      <c r="D162" s="3">
        <v>2010</v>
      </c>
      <c r="E162" s="3" t="s">
        <v>1697</v>
      </c>
      <c r="F162" s="3">
        <v>40226</v>
      </c>
      <c r="G162" s="3">
        <v>152</v>
      </c>
      <c r="H162" s="3" t="s">
        <v>243</v>
      </c>
      <c r="I162" s="3" t="s">
        <v>1698</v>
      </c>
      <c r="J162" s="3" t="s">
        <v>144</v>
      </c>
      <c r="K162" s="3" t="s">
        <v>67</v>
      </c>
      <c r="L162" s="3" t="s">
        <v>68</v>
      </c>
      <c r="M162" s="3">
        <v>1</v>
      </c>
      <c r="N162" s="3" t="s">
        <v>69</v>
      </c>
      <c r="O162" s="3" t="s">
        <v>88</v>
      </c>
      <c r="P162" s="3" t="s">
        <v>509</v>
      </c>
      <c r="Q162" s="3" t="s">
        <v>89</v>
      </c>
      <c r="R162" s="3" t="s">
        <v>71</v>
      </c>
      <c r="S162" s="3" t="s">
        <v>579</v>
      </c>
      <c r="T162" s="3" t="s">
        <v>73</v>
      </c>
      <c r="U162" s="3" t="s">
        <v>1699</v>
      </c>
      <c r="V162" s="3" t="s">
        <v>365</v>
      </c>
      <c r="W162" s="3" t="s">
        <v>1700</v>
      </c>
      <c r="X162" s="3" t="s">
        <v>612</v>
      </c>
      <c r="Y162" s="3" t="s">
        <v>107</v>
      </c>
      <c r="Z162" s="3">
        <v>7</v>
      </c>
      <c r="AA162" s="3">
        <v>0</v>
      </c>
      <c r="AB162" s="3">
        <v>0</v>
      </c>
      <c r="AC162" s="3">
        <v>0</v>
      </c>
      <c r="AD162" s="3">
        <v>0</v>
      </c>
      <c r="AE162" s="3">
        <v>0</v>
      </c>
      <c r="AF162" s="3">
        <f t="shared" si="41"/>
        <v>7</v>
      </c>
      <c r="AG162" s="3" t="s">
        <v>107</v>
      </c>
      <c r="AH162" s="3" t="s">
        <v>79</v>
      </c>
      <c r="AI162" s="3" t="s">
        <v>81</v>
      </c>
      <c r="AJ162" s="3" t="s">
        <v>2446</v>
      </c>
      <c r="AK162" s="3" t="s">
        <v>113</v>
      </c>
      <c r="AL162" s="3" t="s">
        <v>1123</v>
      </c>
      <c r="AM162" s="3" t="s">
        <v>93</v>
      </c>
      <c r="AU162" s="2">
        <f t="shared" si="43"/>
        <v>7</v>
      </c>
      <c r="AV162" s="2" t="s">
        <v>76</v>
      </c>
      <c r="AW162" s="2"/>
      <c r="AX162" s="2"/>
      <c r="AY162" s="2"/>
      <c r="AZ162" s="2"/>
      <c r="BA162" s="2">
        <f t="shared" si="44"/>
        <v>7</v>
      </c>
      <c r="BB162" s="2" t="s">
        <v>76</v>
      </c>
      <c r="BC162" s="2"/>
      <c r="BD162" s="2"/>
      <c r="BE162" s="2"/>
      <c r="BF162" s="2"/>
      <c r="BG162" s="2"/>
      <c r="BH162" s="2"/>
      <c r="BI162" s="2"/>
      <c r="BJ162" s="2"/>
      <c r="BK162" s="2" t="s">
        <v>2446</v>
      </c>
      <c r="BL162" s="2" t="s">
        <v>113</v>
      </c>
      <c r="BM162" s="2"/>
      <c r="BN162" s="2"/>
      <c r="BO162" s="2"/>
      <c r="BP162" s="2"/>
      <c r="BQ162" s="2"/>
      <c r="BR162" s="2">
        <f t="shared" si="42"/>
        <v>1</v>
      </c>
      <c r="BS162" s="2">
        <f t="shared" si="33"/>
        <v>1</v>
      </c>
      <c r="BT162" s="2">
        <f t="shared" si="34"/>
        <v>1</v>
      </c>
      <c r="BU162" s="2">
        <f t="shared" si="35"/>
        <v>1</v>
      </c>
      <c r="BV162" s="2">
        <f t="shared" si="36"/>
        <v>1</v>
      </c>
      <c r="BW162" s="2">
        <f t="shared" si="37"/>
        <v>1</v>
      </c>
      <c r="BX162" s="2">
        <f t="shared" si="38"/>
        <v>1</v>
      </c>
      <c r="BY162" s="2">
        <f t="shared" si="39"/>
        <v>1</v>
      </c>
      <c r="BZ162" s="2">
        <f t="shared" si="40"/>
        <v>7</v>
      </c>
    </row>
    <row r="163" spans="1:78" s="3" customFormat="1" ht="12.75" customHeight="1">
      <c r="A163" s="3" t="s">
        <v>1008</v>
      </c>
      <c r="B163" s="6">
        <v>40555</v>
      </c>
      <c r="C163" s="3">
        <v>2011</v>
      </c>
      <c r="D163" s="3">
        <v>2014</v>
      </c>
      <c r="E163" s="3" t="s">
        <v>1009</v>
      </c>
      <c r="F163" s="3">
        <v>41731</v>
      </c>
      <c r="G163" s="3">
        <v>1176</v>
      </c>
      <c r="H163" s="3" t="s">
        <v>1010</v>
      </c>
      <c r="I163" s="3" t="s">
        <v>1011</v>
      </c>
      <c r="J163" s="3" t="s">
        <v>66</v>
      </c>
      <c r="K163" s="3" t="s">
        <v>67</v>
      </c>
      <c r="L163" s="3" t="s">
        <v>124</v>
      </c>
      <c r="M163" s="3">
        <v>2</v>
      </c>
      <c r="N163" s="3" t="s">
        <v>71</v>
      </c>
      <c r="O163" s="3" t="s">
        <v>125</v>
      </c>
      <c r="P163" s="3" t="s">
        <v>71</v>
      </c>
      <c r="Q163" s="3" t="s">
        <v>71</v>
      </c>
      <c r="R163" s="3" t="s">
        <v>71</v>
      </c>
      <c r="S163" s="3" t="s">
        <v>71</v>
      </c>
      <c r="T163" s="3" t="s">
        <v>73</v>
      </c>
      <c r="U163" s="3" t="s">
        <v>1012</v>
      </c>
      <c r="V163" s="3" t="s">
        <v>267</v>
      </c>
      <c r="W163" s="3" t="s">
        <v>71</v>
      </c>
      <c r="X163" s="3" t="s">
        <v>612</v>
      </c>
      <c r="Y163" s="3" t="s">
        <v>80</v>
      </c>
      <c r="Z163" s="3">
        <v>0</v>
      </c>
      <c r="AA163" s="3">
        <v>7</v>
      </c>
      <c r="AB163" s="3">
        <v>0</v>
      </c>
      <c r="AC163" s="3">
        <v>0</v>
      </c>
      <c r="AD163" s="3">
        <v>0</v>
      </c>
      <c r="AE163" s="3">
        <v>1</v>
      </c>
      <c r="AF163" s="3">
        <f t="shared" si="41"/>
        <v>7</v>
      </c>
      <c r="AN163" s="3" t="s">
        <v>81</v>
      </c>
      <c r="AO163" s="3" t="s">
        <v>80</v>
      </c>
      <c r="AP163" s="3" t="s">
        <v>108</v>
      </c>
      <c r="AQ163" s="3" t="s">
        <v>95</v>
      </c>
      <c r="AR163" s="3" t="s">
        <v>94</v>
      </c>
      <c r="AS163" s="3" t="s">
        <v>371</v>
      </c>
      <c r="AT163" s="3" t="s">
        <v>200</v>
      </c>
      <c r="AU163" s="2">
        <f t="shared" si="43"/>
        <v>7</v>
      </c>
      <c r="AV163" s="2" t="s">
        <v>76</v>
      </c>
      <c r="AW163" s="2"/>
      <c r="AX163" s="2"/>
      <c r="AY163" s="2"/>
      <c r="AZ163" s="2"/>
      <c r="BA163" s="2">
        <f t="shared" si="44"/>
        <v>7</v>
      </c>
      <c r="BB163" s="2" t="s">
        <v>84</v>
      </c>
      <c r="BC163" s="2">
        <v>1</v>
      </c>
      <c r="BD163" s="2" t="s">
        <v>200</v>
      </c>
      <c r="BE163" s="2"/>
      <c r="BF163" s="2"/>
      <c r="BG163" s="2"/>
      <c r="BH163" s="2"/>
      <c r="BI163" s="2"/>
      <c r="BJ163" s="2"/>
      <c r="BK163" s="2" t="s">
        <v>95</v>
      </c>
      <c r="BL163" s="2" t="s">
        <v>94</v>
      </c>
      <c r="BM163" s="2" t="s">
        <v>371</v>
      </c>
      <c r="BN163" s="2" t="s">
        <v>200</v>
      </c>
      <c r="BO163" s="2"/>
      <c r="BP163" s="2"/>
      <c r="BQ163" s="2"/>
      <c r="BR163" s="2">
        <f t="shared" si="42"/>
        <v>1</v>
      </c>
      <c r="BS163" s="2">
        <f t="shared" si="33"/>
        <v>1</v>
      </c>
      <c r="BT163" s="2">
        <f t="shared" si="34"/>
        <v>1</v>
      </c>
      <c r="BU163" s="2">
        <f t="shared" si="35"/>
        <v>1</v>
      </c>
      <c r="BV163" s="2">
        <f t="shared" si="36"/>
        <v>1</v>
      </c>
      <c r="BW163" s="2">
        <f t="shared" si="37"/>
        <v>1</v>
      </c>
      <c r="BX163" s="2">
        <f t="shared" si="38"/>
        <v>1</v>
      </c>
      <c r="BY163" s="2">
        <f t="shared" si="39"/>
        <v>1</v>
      </c>
      <c r="BZ163" s="2">
        <f t="shared" si="40"/>
        <v>7</v>
      </c>
    </row>
    <row r="164" spans="1:78" s="3" customFormat="1" ht="12.75" customHeight="1">
      <c r="A164" s="3" t="s">
        <v>1206</v>
      </c>
      <c r="B164" s="6">
        <v>40874</v>
      </c>
      <c r="C164" s="3">
        <v>2011</v>
      </c>
      <c r="D164" s="3">
        <v>2014</v>
      </c>
      <c r="E164" s="3" t="s">
        <v>1207</v>
      </c>
      <c r="F164" s="3">
        <v>41815</v>
      </c>
      <c r="G164" s="3">
        <v>941</v>
      </c>
      <c r="H164" s="3" t="s">
        <v>170</v>
      </c>
      <c r="I164" s="3" t="s">
        <v>1208</v>
      </c>
      <c r="J164" s="3" t="s">
        <v>66</v>
      </c>
      <c r="K164" s="3" t="s">
        <v>67</v>
      </c>
      <c r="L164" s="3" t="s">
        <v>68</v>
      </c>
      <c r="M164" s="3">
        <v>1</v>
      </c>
      <c r="N164" s="3" t="s">
        <v>71</v>
      </c>
      <c r="O164" s="3" t="s">
        <v>70</v>
      </c>
      <c r="P164" s="3" t="s">
        <v>71</v>
      </c>
      <c r="Q164" s="3" t="s">
        <v>71</v>
      </c>
      <c r="R164" s="3" t="s">
        <v>71</v>
      </c>
      <c r="S164" s="3" t="s">
        <v>71</v>
      </c>
      <c r="T164" s="3" t="s">
        <v>2438</v>
      </c>
      <c r="U164" s="3" t="s">
        <v>1209</v>
      </c>
      <c r="V164" s="3" t="s">
        <v>193</v>
      </c>
      <c r="W164" s="3" t="s">
        <v>71</v>
      </c>
      <c r="X164" s="3" t="s">
        <v>612</v>
      </c>
      <c r="Y164" s="3" t="s">
        <v>81</v>
      </c>
      <c r="Z164" s="3">
        <v>0</v>
      </c>
      <c r="AA164" s="3">
        <v>7</v>
      </c>
      <c r="AB164" s="3">
        <v>0</v>
      </c>
      <c r="AC164" s="3">
        <v>0</v>
      </c>
      <c r="AD164" s="3">
        <v>0</v>
      </c>
      <c r="AE164" s="3">
        <v>2</v>
      </c>
      <c r="AF164" s="3">
        <f t="shared" si="41"/>
        <v>7</v>
      </c>
      <c r="AN164" s="3" t="s">
        <v>180</v>
      </c>
      <c r="AO164" s="3" t="s">
        <v>78</v>
      </c>
      <c r="AP164" s="3" t="s">
        <v>81</v>
      </c>
      <c r="AQ164" s="3" t="s">
        <v>82</v>
      </c>
      <c r="AR164" s="3" t="s">
        <v>147</v>
      </c>
      <c r="AS164" s="3" t="s">
        <v>108</v>
      </c>
      <c r="AT164" s="3" t="s">
        <v>94</v>
      </c>
      <c r="AU164" s="2">
        <f t="shared" si="43"/>
        <v>7</v>
      </c>
      <c r="AV164" s="2" t="s">
        <v>76</v>
      </c>
      <c r="AW164" s="2"/>
      <c r="AX164" s="2"/>
      <c r="AY164" s="2"/>
      <c r="AZ164" s="2"/>
      <c r="BA164" s="2">
        <f t="shared" si="44"/>
        <v>7</v>
      </c>
      <c r="BB164" s="2" t="s">
        <v>84</v>
      </c>
      <c r="BC164" s="2">
        <v>2</v>
      </c>
      <c r="BD164" s="2" t="s">
        <v>82</v>
      </c>
      <c r="BE164" s="2" t="s">
        <v>147</v>
      </c>
      <c r="BF164" s="2"/>
      <c r="BG164" s="2"/>
      <c r="BH164" s="2"/>
      <c r="BI164" s="2"/>
      <c r="BJ164" s="2"/>
      <c r="BK164" s="2" t="s">
        <v>180</v>
      </c>
      <c r="BL164" s="2" t="s">
        <v>94</v>
      </c>
      <c r="BM164" s="2"/>
      <c r="BN164" s="2"/>
      <c r="BO164" s="2"/>
      <c r="BP164" s="2"/>
      <c r="BQ164" s="2"/>
      <c r="BR164" s="2">
        <f t="shared" si="42"/>
        <v>1</v>
      </c>
      <c r="BS164" s="2">
        <f t="shared" si="33"/>
        <v>1</v>
      </c>
      <c r="BT164" s="2">
        <f t="shared" si="34"/>
        <v>1</v>
      </c>
      <c r="BU164" s="2">
        <f t="shared" si="35"/>
        <v>1</v>
      </c>
      <c r="BV164" s="2">
        <f t="shared" si="36"/>
        <v>1</v>
      </c>
      <c r="BW164" s="2">
        <f t="shared" si="37"/>
        <v>1</v>
      </c>
      <c r="BX164" s="2">
        <f t="shared" si="38"/>
        <v>1</v>
      </c>
      <c r="BY164" s="2">
        <f t="shared" si="39"/>
        <v>1</v>
      </c>
      <c r="BZ164" s="2">
        <f t="shared" si="40"/>
        <v>7</v>
      </c>
    </row>
    <row r="165" spans="1:78" s="3" customFormat="1" ht="12.75" customHeight="1">
      <c r="A165" s="3" t="s">
        <v>1013</v>
      </c>
      <c r="B165" s="6">
        <v>40560</v>
      </c>
      <c r="C165" s="3">
        <v>2011</v>
      </c>
      <c r="D165" s="3">
        <v>2012</v>
      </c>
      <c r="E165" s="3" t="s">
        <v>1014</v>
      </c>
      <c r="F165" s="3">
        <v>40980</v>
      </c>
      <c r="G165" s="3">
        <v>420</v>
      </c>
      <c r="H165" s="3" t="s">
        <v>64</v>
      </c>
      <c r="I165" s="3" t="s">
        <v>1015</v>
      </c>
      <c r="J165" s="3" t="s">
        <v>66</v>
      </c>
      <c r="K165" s="3" t="s">
        <v>67</v>
      </c>
      <c r="L165" s="3" t="s">
        <v>71</v>
      </c>
      <c r="M165" s="3" t="s">
        <v>71</v>
      </c>
      <c r="N165" s="3" t="s">
        <v>71</v>
      </c>
      <c r="O165" s="3" t="s">
        <v>71</v>
      </c>
      <c r="P165" s="3" t="s">
        <v>71</v>
      </c>
      <c r="Q165" s="3" t="s">
        <v>71</v>
      </c>
      <c r="R165" s="3" t="s">
        <v>71</v>
      </c>
      <c r="S165" s="3" t="s">
        <v>71</v>
      </c>
      <c r="T165" s="3" t="s">
        <v>73</v>
      </c>
      <c r="U165" s="3" t="s">
        <v>74</v>
      </c>
      <c r="V165" s="3" t="s">
        <v>1016</v>
      </c>
      <c r="W165" s="3" t="s">
        <v>71</v>
      </c>
      <c r="X165" s="3" t="s">
        <v>612</v>
      </c>
      <c r="Y165" s="3" t="s">
        <v>80</v>
      </c>
      <c r="Z165" s="3">
        <v>1</v>
      </c>
      <c r="AA165" s="3">
        <v>6</v>
      </c>
      <c r="AB165" s="3">
        <v>0</v>
      </c>
      <c r="AC165" s="3">
        <v>1</v>
      </c>
      <c r="AD165" s="3">
        <v>0</v>
      </c>
      <c r="AE165" s="3">
        <v>0</v>
      </c>
      <c r="AF165" s="3">
        <f t="shared" si="41"/>
        <v>7</v>
      </c>
      <c r="AG165" s="3" t="s">
        <v>78</v>
      </c>
      <c r="AN165" s="3" t="s">
        <v>81</v>
      </c>
      <c r="AO165" s="3" t="s">
        <v>79</v>
      </c>
      <c r="AP165" s="3" t="s">
        <v>80</v>
      </c>
      <c r="AQ165" s="3" t="s">
        <v>82</v>
      </c>
      <c r="AR165" s="3" t="s">
        <v>179</v>
      </c>
      <c r="AS165" s="3" t="s">
        <v>83</v>
      </c>
      <c r="AU165" s="2">
        <f t="shared" si="43"/>
        <v>7</v>
      </c>
      <c r="AV165" s="2" t="s">
        <v>84</v>
      </c>
      <c r="AW165" s="2">
        <v>1</v>
      </c>
      <c r="AX165" s="2" t="s">
        <v>78</v>
      </c>
      <c r="AY165" s="2"/>
      <c r="AZ165" s="2"/>
      <c r="BA165" s="2">
        <f t="shared" si="44"/>
        <v>9</v>
      </c>
      <c r="BB165" s="2" t="s">
        <v>76</v>
      </c>
      <c r="BC165" s="2"/>
      <c r="BD165" s="2"/>
      <c r="BE165" s="2"/>
      <c r="BF165" s="2"/>
      <c r="BG165" s="2"/>
      <c r="BH165" s="2"/>
      <c r="BI165" s="2"/>
      <c r="BJ165" s="2"/>
      <c r="BK165" s="2" t="s">
        <v>179</v>
      </c>
      <c r="BL165" s="2" t="s">
        <v>83</v>
      </c>
      <c r="BM165" s="2"/>
      <c r="BN165" s="2"/>
      <c r="BO165" s="2"/>
      <c r="BP165" s="2"/>
      <c r="BQ165" s="2"/>
      <c r="BR165" s="2">
        <f t="shared" si="42"/>
        <v>1</v>
      </c>
      <c r="BS165" s="2">
        <f t="shared" si="33"/>
        <v>1</v>
      </c>
      <c r="BT165" s="2">
        <f t="shared" si="34"/>
        <v>1</v>
      </c>
      <c r="BU165" s="2">
        <f t="shared" si="35"/>
        <v>1</v>
      </c>
      <c r="BV165" s="2">
        <f t="shared" si="36"/>
        <v>1</v>
      </c>
      <c r="BW165" s="2">
        <f t="shared" si="37"/>
        <v>1</v>
      </c>
      <c r="BX165" s="2">
        <f t="shared" si="38"/>
        <v>1</v>
      </c>
      <c r="BY165" s="2">
        <f t="shared" si="39"/>
        <v>1</v>
      </c>
      <c r="BZ165" s="2">
        <f t="shared" si="40"/>
        <v>7</v>
      </c>
    </row>
    <row r="166" spans="1:78" s="3" customFormat="1" ht="12.75" customHeight="1">
      <c r="A166" s="3" t="s">
        <v>1164</v>
      </c>
      <c r="B166" s="6">
        <v>40785</v>
      </c>
      <c r="C166" s="3">
        <v>2011</v>
      </c>
      <c r="D166" s="3">
        <v>2012</v>
      </c>
      <c r="E166" s="3" t="s">
        <v>1165</v>
      </c>
      <c r="F166" s="3">
        <v>41052</v>
      </c>
      <c r="G166" s="3">
        <v>267</v>
      </c>
      <c r="H166" s="3" t="s">
        <v>64</v>
      </c>
      <c r="I166" s="3" t="s">
        <v>1166</v>
      </c>
      <c r="J166" s="3" t="s">
        <v>156</v>
      </c>
      <c r="K166" s="3" t="s">
        <v>67</v>
      </c>
      <c r="L166" s="3" t="s">
        <v>68</v>
      </c>
      <c r="M166" s="3">
        <v>2</v>
      </c>
      <c r="N166" s="3" t="s">
        <v>709</v>
      </c>
      <c r="O166" s="3" t="s">
        <v>88</v>
      </c>
      <c r="P166" s="3" t="s">
        <v>99</v>
      </c>
      <c r="Q166" s="3" t="s">
        <v>89</v>
      </c>
      <c r="R166" s="3" t="s">
        <v>71</v>
      </c>
      <c r="S166" s="3" t="s">
        <v>71</v>
      </c>
      <c r="T166" s="3" t="s">
        <v>73</v>
      </c>
      <c r="U166" s="3" t="s">
        <v>74</v>
      </c>
      <c r="V166" s="3" t="s">
        <v>1167</v>
      </c>
      <c r="W166" s="3" t="s">
        <v>71</v>
      </c>
      <c r="X166" s="3" t="s">
        <v>84</v>
      </c>
      <c r="Y166" s="3" t="s">
        <v>77</v>
      </c>
      <c r="Z166" s="3">
        <v>7</v>
      </c>
      <c r="AA166" s="3">
        <v>0</v>
      </c>
      <c r="AB166" s="3">
        <v>0</v>
      </c>
      <c r="AC166" s="3">
        <v>0</v>
      </c>
      <c r="AD166" s="3">
        <v>0</v>
      </c>
      <c r="AE166" s="3">
        <v>1</v>
      </c>
      <c r="AF166" s="3">
        <f t="shared" si="41"/>
        <v>7</v>
      </c>
      <c r="AG166" s="3" t="s">
        <v>77</v>
      </c>
      <c r="AH166" s="3" t="s">
        <v>79</v>
      </c>
      <c r="AI166" s="3" t="s">
        <v>80</v>
      </c>
      <c r="AJ166" s="3" t="s">
        <v>81</v>
      </c>
      <c r="AK166" s="3" t="s">
        <v>78</v>
      </c>
      <c r="AL166" s="3" t="s">
        <v>82</v>
      </c>
      <c r="AM166" s="3" t="s">
        <v>83</v>
      </c>
      <c r="AU166" s="2">
        <f t="shared" si="43"/>
        <v>7</v>
      </c>
      <c r="AV166" s="2" t="s">
        <v>76</v>
      </c>
      <c r="AW166" s="2"/>
      <c r="AX166" s="2"/>
      <c r="AY166" s="2"/>
      <c r="AZ166" s="2"/>
      <c r="BA166" s="2">
        <f t="shared" si="44"/>
        <v>7</v>
      </c>
      <c r="BB166" s="2" t="s">
        <v>84</v>
      </c>
      <c r="BC166" s="2">
        <v>1</v>
      </c>
      <c r="BD166" s="2" t="s">
        <v>82</v>
      </c>
      <c r="BE166" s="2"/>
      <c r="BF166" s="2"/>
      <c r="BG166" s="2"/>
      <c r="BH166" s="2"/>
      <c r="BI166" s="2"/>
      <c r="BJ166" s="2"/>
      <c r="BK166" s="2" t="s">
        <v>83</v>
      </c>
      <c r="BL166" s="2"/>
      <c r="BM166" s="2"/>
      <c r="BN166" s="2"/>
      <c r="BO166" s="2"/>
      <c r="BP166" s="2"/>
      <c r="BQ166" s="2"/>
      <c r="BR166" s="2">
        <f t="shared" si="42"/>
        <v>1</v>
      </c>
      <c r="BS166" s="2">
        <f t="shared" si="33"/>
        <v>1</v>
      </c>
      <c r="BT166" s="2">
        <f t="shared" si="34"/>
        <v>1</v>
      </c>
      <c r="BU166" s="2">
        <f t="shared" si="35"/>
        <v>1</v>
      </c>
      <c r="BV166" s="2">
        <f t="shared" si="36"/>
        <v>1</v>
      </c>
      <c r="BW166" s="2">
        <f t="shared" si="37"/>
        <v>1</v>
      </c>
      <c r="BX166" s="2">
        <f t="shared" si="38"/>
        <v>1</v>
      </c>
      <c r="BY166" s="2">
        <f t="shared" si="39"/>
        <v>1</v>
      </c>
      <c r="BZ166" s="2">
        <f t="shared" si="40"/>
        <v>7</v>
      </c>
    </row>
    <row r="167" spans="1:78" s="3" customFormat="1" ht="12.75" customHeight="1">
      <c r="A167" s="3" t="s">
        <v>1829</v>
      </c>
      <c r="B167" s="6">
        <v>41218</v>
      </c>
      <c r="C167" s="3">
        <v>2012</v>
      </c>
      <c r="D167" s="3">
        <v>2014</v>
      </c>
      <c r="E167" s="3" t="s">
        <v>1830</v>
      </c>
      <c r="F167" s="3">
        <v>41765</v>
      </c>
      <c r="G167" s="3">
        <v>547</v>
      </c>
      <c r="H167" s="3" t="s">
        <v>170</v>
      </c>
      <c r="I167" s="3" t="s">
        <v>1831</v>
      </c>
      <c r="J167" s="3" t="s">
        <v>66</v>
      </c>
      <c r="K167" s="3" t="s">
        <v>67</v>
      </c>
      <c r="L167" s="3" t="s">
        <v>68</v>
      </c>
      <c r="M167" s="3">
        <v>1</v>
      </c>
      <c r="N167" s="3" t="s">
        <v>71</v>
      </c>
      <c r="O167" s="3" t="s">
        <v>71</v>
      </c>
      <c r="P167" s="3" t="s">
        <v>71</v>
      </c>
      <c r="Q167" s="3" t="s">
        <v>71</v>
      </c>
      <c r="R167" s="3" t="s">
        <v>71</v>
      </c>
      <c r="S167" s="3" t="s">
        <v>71</v>
      </c>
      <c r="T167" s="3" t="s">
        <v>2438</v>
      </c>
      <c r="U167" s="3" t="s">
        <v>1648</v>
      </c>
      <c r="V167" s="3" t="s">
        <v>1832</v>
      </c>
      <c r="W167" s="3" t="s">
        <v>1833</v>
      </c>
      <c r="X167" s="3" t="s">
        <v>612</v>
      </c>
      <c r="Y167" s="3" t="s">
        <v>80</v>
      </c>
      <c r="Z167" s="3">
        <v>0</v>
      </c>
      <c r="AA167" s="3">
        <v>7</v>
      </c>
      <c r="AB167" s="3">
        <v>0</v>
      </c>
      <c r="AC167" s="3">
        <v>0</v>
      </c>
      <c r="AD167" s="3">
        <v>0</v>
      </c>
      <c r="AE167" s="3">
        <v>0</v>
      </c>
      <c r="AF167" s="3">
        <f t="shared" si="41"/>
        <v>7</v>
      </c>
      <c r="AN167" s="3" t="s">
        <v>108</v>
      </c>
      <c r="AO167" s="3" t="s">
        <v>80</v>
      </c>
      <c r="AP167" s="3" t="s">
        <v>81</v>
      </c>
      <c r="AQ167" s="3" t="s">
        <v>82</v>
      </c>
      <c r="AR167" s="3" t="s">
        <v>147</v>
      </c>
      <c r="AS167" s="3" t="s">
        <v>78</v>
      </c>
      <c r="AT167" s="3" t="s">
        <v>107</v>
      </c>
      <c r="AU167" s="2">
        <f t="shared" si="43"/>
        <v>7</v>
      </c>
      <c r="AV167" s="2" t="s">
        <v>76</v>
      </c>
      <c r="AW167" s="2"/>
      <c r="AX167" s="2"/>
      <c r="AY167" s="2"/>
      <c r="AZ167" s="2"/>
      <c r="BA167" s="2">
        <f t="shared" si="44"/>
        <v>7</v>
      </c>
      <c r="BB167" s="2" t="s">
        <v>76</v>
      </c>
      <c r="BC167" s="2"/>
      <c r="BD167" s="2"/>
      <c r="BE167" s="2"/>
      <c r="BF167" s="2"/>
      <c r="BG167" s="2"/>
      <c r="BH167" s="2"/>
      <c r="BI167" s="2"/>
      <c r="BJ167" s="2"/>
      <c r="BK167" s="2"/>
      <c r="BL167" s="2"/>
      <c r="BM167" s="2"/>
      <c r="BN167" s="2"/>
      <c r="BO167" s="2"/>
      <c r="BP167" s="2"/>
      <c r="BQ167" s="2"/>
      <c r="BR167" s="2">
        <f t="shared" si="42"/>
        <v>1</v>
      </c>
      <c r="BS167" s="2">
        <f t="shared" si="33"/>
        <v>1</v>
      </c>
      <c r="BT167" s="2">
        <f t="shared" si="34"/>
        <v>1</v>
      </c>
      <c r="BU167" s="2">
        <f t="shared" si="35"/>
        <v>1</v>
      </c>
      <c r="BV167" s="2">
        <f t="shared" si="36"/>
        <v>1</v>
      </c>
      <c r="BW167" s="2">
        <f t="shared" si="37"/>
        <v>1</v>
      </c>
      <c r="BX167" s="2">
        <f t="shared" si="38"/>
        <v>1</v>
      </c>
      <c r="BY167" s="2">
        <f t="shared" si="39"/>
        <v>1</v>
      </c>
      <c r="BZ167" s="2">
        <f t="shared" si="40"/>
        <v>7</v>
      </c>
    </row>
    <row r="168" spans="1:78" s="3" customFormat="1" ht="12.75" customHeight="1">
      <c r="A168" s="3" t="s">
        <v>899</v>
      </c>
      <c r="B168" s="6">
        <v>40430</v>
      </c>
      <c r="C168" s="3">
        <v>2010</v>
      </c>
      <c r="D168" s="3">
        <v>2013</v>
      </c>
      <c r="E168" s="3" t="s">
        <v>900</v>
      </c>
      <c r="F168" s="3">
        <v>41283</v>
      </c>
      <c r="G168" s="3">
        <v>853</v>
      </c>
      <c r="H168" s="3" t="s">
        <v>123</v>
      </c>
      <c r="I168" s="3" t="s">
        <v>901</v>
      </c>
      <c r="J168" s="3" t="s">
        <v>66</v>
      </c>
      <c r="K168" s="3" t="s">
        <v>67</v>
      </c>
      <c r="L168" s="3" t="s">
        <v>71</v>
      </c>
      <c r="M168" s="3" t="s">
        <v>71</v>
      </c>
      <c r="N168" s="3" t="s">
        <v>71</v>
      </c>
      <c r="O168" s="3" t="s">
        <v>71</v>
      </c>
      <c r="P168" s="3" t="s">
        <v>71</v>
      </c>
      <c r="Q168" s="3" t="s">
        <v>71</v>
      </c>
      <c r="R168" s="3" t="s">
        <v>71</v>
      </c>
      <c r="S168" s="3" t="s">
        <v>71</v>
      </c>
      <c r="T168" s="3" t="s">
        <v>73</v>
      </c>
      <c r="U168" s="3" t="s">
        <v>902</v>
      </c>
      <c r="V168" s="3" t="s">
        <v>903</v>
      </c>
      <c r="W168" s="3" t="s">
        <v>71</v>
      </c>
      <c r="X168" s="3" t="s">
        <v>612</v>
      </c>
      <c r="Y168" s="3" t="s">
        <v>77</v>
      </c>
      <c r="Z168" s="3">
        <v>0</v>
      </c>
      <c r="AA168" s="3">
        <v>7</v>
      </c>
      <c r="AB168" s="3">
        <v>0</v>
      </c>
      <c r="AC168" s="3">
        <v>0</v>
      </c>
      <c r="AD168" s="3">
        <v>0</v>
      </c>
      <c r="AE168" s="3">
        <v>0</v>
      </c>
      <c r="AF168" s="3">
        <f t="shared" si="41"/>
        <v>7</v>
      </c>
      <c r="AN168" s="3" t="s">
        <v>80</v>
      </c>
      <c r="AO168" s="3" t="s">
        <v>77</v>
      </c>
      <c r="AP168" s="3" t="s">
        <v>81</v>
      </c>
      <c r="AQ168" s="3" t="s">
        <v>78</v>
      </c>
      <c r="AR168" s="3" t="s">
        <v>113</v>
      </c>
      <c r="AS168" s="3" t="s">
        <v>120</v>
      </c>
      <c r="AT168" s="3" t="s">
        <v>93</v>
      </c>
      <c r="AU168" s="2">
        <f t="shared" si="43"/>
        <v>7</v>
      </c>
      <c r="AV168" s="2" t="s">
        <v>76</v>
      </c>
      <c r="AW168" s="2"/>
      <c r="AX168" s="2"/>
      <c r="AY168" s="2"/>
      <c r="AZ168" s="2"/>
      <c r="BA168" s="2">
        <f t="shared" si="44"/>
        <v>7</v>
      </c>
      <c r="BB168" s="2" t="s">
        <v>76</v>
      </c>
      <c r="BC168" s="2"/>
      <c r="BD168" s="2"/>
      <c r="BE168" s="2"/>
      <c r="BF168" s="2"/>
      <c r="BG168" s="2"/>
      <c r="BH168" s="2"/>
      <c r="BI168" s="2"/>
      <c r="BJ168" s="2"/>
      <c r="BK168" s="2" t="s">
        <v>113</v>
      </c>
      <c r="BL168" s="2" t="s">
        <v>120</v>
      </c>
      <c r="BM168" s="2" t="s">
        <v>93</v>
      </c>
      <c r="BN168" s="2"/>
      <c r="BO168" s="2"/>
      <c r="BP168" s="2"/>
      <c r="BQ168" s="2"/>
      <c r="BR168" s="2">
        <f t="shared" si="42"/>
        <v>1</v>
      </c>
      <c r="BS168" s="2">
        <f t="shared" si="33"/>
        <v>1</v>
      </c>
      <c r="BT168" s="2">
        <f t="shared" si="34"/>
        <v>1</v>
      </c>
      <c r="BU168" s="2">
        <f t="shared" si="35"/>
        <v>1</v>
      </c>
      <c r="BV168" s="2">
        <f t="shared" si="36"/>
        <v>1</v>
      </c>
      <c r="BW168" s="2">
        <f t="shared" si="37"/>
        <v>1</v>
      </c>
      <c r="BX168" s="2">
        <f t="shared" si="38"/>
        <v>1</v>
      </c>
      <c r="BY168" s="2">
        <f t="shared" si="39"/>
        <v>1</v>
      </c>
      <c r="BZ168" s="2">
        <f t="shared" si="40"/>
        <v>7</v>
      </c>
    </row>
    <row r="169" spans="1:78" s="3" customFormat="1" ht="12.75" customHeight="1">
      <c r="A169" s="3" t="s">
        <v>1534</v>
      </c>
      <c r="B169" s="6">
        <v>39353</v>
      </c>
      <c r="C169" s="3">
        <v>2007</v>
      </c>
      <c r="D169" s="3">
        <v>2008</v>
      </c>
      <c r="E169" s="3" t="s">
        <v>1535</v>
      </c>
      <c r="F169" s="3">
        <v>39582</v>
      </c>
      <c r="G169" s="3">
        <v>229</v>
      </c>
      <c r="H169" s="3" t="s">
        <v>64</v>
      </c>
      <c r="I169" s="3" t="s">
        <v>1536</v>
      </c>
      <c r="J169" s="3" t="s">
        <v>144</v>
      </c>
      <c r="K169" s="3" t="s">
        <v>67</v>
      </c>
      <c r="L169" s="3" t="s">
        <v>124</v>
      </c>
      <c r="M169" s="3">
        <v>1</v>
      </c>
      <c r="N169" s="3" t="s">
        <v>1583</v>
      </c>
      <c r="O169" s="3" t="s">
        <v>1071</v>
      </c>
      <c r="P169" s="3" t="s">
        <v>99</v>
      </c>
      <c r="Q169" s="3" t="s">
        <v>71</v>
      </c>
      <c r="R169" s="3" t="s">
        <v>71</v>
      </c>
      <c r="S169" s="3" t="s">
        <v>71</v>
      </c>
      <c r="T169" s="3" t="s">
        <v>390</v>
      </c>
      <c r="U169" s="3" t="s">
        <v>1537</v>
      </c>
      <c r="V169" s="3" t="s">
        <v>1538</v>
      </c>
      <c r="W169" s="3" t="s">
        <v>1539</v>
      </c>
      <c r="X169" s="3" t="s">
        <v>612</v>
      </c>
      <c r="Y169" s="3" t="s">
        <v>781</v>
      </c>
      <c r="Z169" s="3">
        <v>5</v>
      </c>
      <c r="AA169" s="3">
        <v>2</v>
      </c>
      <c r="AB169" s="3">
        <v>0</v>
      </c>
      <c r="AC169" s="3">
        <v>2</v>
      </c>
      <c r="AD169" s="3">
        <v>0</v>
      </c>
      <c r="AE169" s="3">
        <v>2</v>
      </c>
      <c r="AF169" s="3">
        <f t="shared" si="41"/>
        <v>7</v>
      </c>
      <c r="AG169" s="3" t="s">
        <v>80</v>
      </c>
      <c r="AH169" s="3" t="s">
        <v>180</v>
      </c>
      <c r="AI169" s="3" t="s">
        <v>781</v>
      </c>
      <c r="AJ169" s="3" t="s">
        <v>113</v>
      </c>
      <c r="AK169" s="3" t="s">
        <v>613</v>
      </c>
      <c r="AL169" s="3" t="s">
        <v>399</v>
      </c>
      <c r="AN169" s="3" t="s">
        <v>79</v>
      </c>
      <c r="AO169" s="3" t="s">
        <v>81</v>
      </c>
      <c r="AU169" s="2">
        <f t="shared" si="43"/>
        <v>8</v>
      </c>
      <c r="AV169" s="2" t="s">
        <v>84</v>
      </c>
      <c r="AW169" s="2">
        <v>1</v>
      </c>
      <c r="AX169" s="2" t="s">
        <v>79</v>
      </c>
      <c r="AY169" s="2" t="s">
        <v>81</v>
      </c>
      <c r="AZ169" s="2"/>
      <c r="BA169" s="2">
        <f t="shared" si="44"/>
        <v>11</v>
      </c>
      <c r="BB169" s="2" t="s">
        <v>84</v>
      </c>
      <c r="BC169" s="2">
        <v>1</v>
      </c>
      <c r="BD169" s="2" t="s">
        <v>781</v>
      </c>
      <c r="BE169" s="2" t="s">
        <v>613</v>
      </c>
      <c r="BF169" s="2" t="s">
        <v>180</v>
      </c>
      <c r="BG169" s="2"/>
      <c r="BH169" s="2"/>
      <c r="BI169" s="2"/>
      <c r="BJ169" s="2"/>
      <c r="BK169" s="2" t="s">
        <v>180</v>
      </c>
      <c r="BL169" s="2" t="s">
        <v>113</v>
      </c>
      <c r="BM169" s="2" t="s">
        <v>613</v>
      </c>
      <c r="BN169" s="2"/>
      <c r="BO169" s="2"/>
      <c r="BP169" s="2"/>
      <c r="BQ169" s="2"/>
      <c r="BR169" s="2">
        <f t="shared" si="42"/>
        <v>1</v>
      </c>
      <c r="BS169" s="2">
        <f t="shared" si="33"/>
        <v>1</v>
      </c>
      <c r="BT169" s="2">
        <f t="shared" si="34"/>
        <v>1</v>
      </c>
      <c r="BU169" s="2">
        <f t="shared" si="35"/>
        <v>1</v>
      </c>
      <c r="BV169" s="2">
        <f t="shared" si="36"/>
        <v>1</v>
      </c>
      <c r="BW169" s="2">
        <f t="shared" si="37"/>
        <v>1</v>
      </c>
      <c r="BX169" s="2">
        <f t="shared" si="38"/>
        <v>1</v>
      </c>
      <c r="BY169" s="2">
        <f t="shared" si="39"/>
        <v>1</v>
      </c>
      <c r="BZ169" s="2">
        <f t="shared" si="40"/>
        <v>7</v>
      </c>
    </row>
    <row r="170" spans="1:78" s="3" customFormat="1">
      <c r="A170" s="3" t="s">
        <v>1093</v>
      </c>
      <c r="B170" s="6">
        <v>40711</v>
      </c>
      <c r="C170" s="3">
        <v>2011</v>
      </c>
      <c r="D170" s="3">
        <v>2013</v>
      </c>
      <c r="E170" s="3" t="s">
        <v>1094</v>
      </c>
      <c r="F170" s="3">
        <v>41514</v>
      </c>
      <c r="G170" s="3">
        <v>803</v>
      </c>
      <c r="H170" s="3" t="s">
        <v>154</v>
      </c>
      <c r="I170" s="3" t="s">
        <v>1095</v>
      </c>
      <c r="J170" s="3" t="s">
        <v>66</v>
      </c>
      <c r="K170" s="3" t="s">
        <v>67</v>
      </c>
      <c r="L170" s="3" t="s">
        <v>71</v>
      </c>
      <c r="M170" s="3">
        <v>1</v>
      </c>
      <c r="N170" s="3" t="s">
        <v>71</v>
      </c>
      <c r="O170" s="3" t="s">
        <v>71</v>
      </c>
      <c r="P170" s="3" t="s">
        <v>71</v>
      </c>
      <c r="Q170" s="3" t="s">
        <v>71</v>
      </c>
      <c r="R170" s="3" t="s">
        <v>71</v>
      </c>
      <c r="S170" s="3" t="s">
        <v>71</v>
      </c>
      <c r="T170" s="3" t="s">
        <v>73</v>
      </c>
      <c r="U170" s="3" t="s">
        <v>424</v>
      </c>
      <c r="V170" s="3" t="s">
        <v>1096</v>
      </c>
      <c r="W170" s="3" t="s">
        <v>1097</v>
      </c>
      <c r="X170" s="3" t="s">
        <v>612</v>
      </c>
      <c r="Y170" s="3" t="s">
        <v>80</v>
      </c>
      <c r="Z170" s="3">
        <v>0</v>
      </c>
      <c r="AA170" s="3">
        <v>7</v>
      </c>
      <c r="AB170" s="3">
        <v>0</v>
      </c>
      <c r="AC170" s="3">
        <v>0</v>
      </c>
      <c r="AD170" s="3">
        <v>0</v>
      </c>
      <c r="AE170" s="3">
        <v>3</v>
      </c>
      <c r="AF170" s="3">
        <f t="shared" si="41"/>
        <v>7</v>
      </c>
      <c r="AN170" s="3" t="s">
        <v>80</v>
      </c>
      <c r="AO170" s="3" t="s">
        <v>93</v>
      </c>
      <c r="AP170" s="3" t="s">
        <v>81</v>
      </c>
      <c r="AQ170" s="3" t="s">
        <v>78</v>
      </c>
      <c r="AR170" s="3" t="s">
        <v>82</v>
      </c>
      <c r="AS170" s="3" t="s">
        <v>107</v>
      </c>
      <c r="AT170" s="3" t="s">
        <v>94</v>
      </c>
      <c r="AU170" s="2">
        <f t="shared" si="43"/>
        <v>7</v>
      </c>
      <c r="AV170" s="2" t="s">
        <v>76</v>
      </c>
      <c r="AW170" s="2"/>
      <c r="AX170" s="2"/>
      <c r="AY170" s="2"/>
      <c r="AZ170" s="2"/>
      <c r="BA170" s="2">
        <f t="shared" si="44"/>
        <v>7</v>
      </c>
      <c r="BB170" s="2" t="s">
        <v>84</v>
      </c>
      <c r="BC170" s="2">
        <v>1</v>
      </c>
      <c r="BD170" s="2" t="s">
        <v>81</v>
      </c>
      <c r="BE170" s="2" t="s">
        <v>78</v>
      </c>
      <c r="BF170" s="2" t="s">
        <v>82</v>
      </c>
      <c r="BG170" s="2"/>
      <c r="BH170" s="2"/>
      <c r="BI170" s="2"/>
      <c r="BJ170" s="2"/>
      <c r="BK170" s="2" t="s">
        <v>93</v>
      </c>
      <c r="BL170" s="2" t="s">
        <v>94</v>
      </c>
      <c r="BM170" s="2"/>
      <c r="BN170" s="2"/>
      <c r="BO170" s="2"/>
      <c r="BP170" s="2"/>
      <c r="BQ170" s="2"/>
      <c r="BR170" s="2">
        <f t="shared" si="42"/>
        <v>1</v>
      </c>
      <c r="BS170" s="2">
        <f t="shared" si="33"/>
        <v>1</v>
      </c>
      <c r="BT170" s="2">
        <f t="shared" si="34"/>
        <v>1</v>
      </c>
      <c r="BU170" s="2">
        <f t="shared" si="35"/>
        <v>1</v>
      </c>
      <c r="BV170" s="2">
        <f t="shared" si="36"/>
        <v>1</v>
      </c>
      <c r="BW170" s="2">
        <f t="shared" si="37"/>
        <v>1</v>
      </c>
      <c r="BX170" s="2">
        <f t="shared" si="38"/>
        <v>1</v>
      </c>
      <c r="BY170" s="2">
        <f t="shared" si="39"/>
        <v>1</v>
      </c>
      <c r="BZ170" s="2">
        <f t="shared" si="40"/>
        <v>7</v>
      </c>
    </row>
    <row r="171" spans="1:78" s="3" customFormat="1">
      <c r="A171" s="3" t="s">
        <v>1129</v>
      </c>
      <c r="B171" s="6">
        <v>40767</v>
      </c>
      <c r="C171" s="3">
        <v>2011</v>
      </c>
      <c r="D171" s="3">
        <v>2013</v>
      </c>
      <c r="E171" s="3" t="s">
        <v>1130</v>
      </c>
      <c r="F171" s="3">
        <v>41324</v>
      </c>
      <c r="G171" s="3">
        <v>557</v>
      </c>
      <c r="H171" s="3" t="s">
        <v>154</v>
      </c>
      <c r="I171" s="3" t="s">
        <v>1131</v>
      </c>
      <c r="J171" s="3" t="s">
        <v>66</v>
      </c>
      <c r="K171" s="3" t="s">
        <v>67</v>
      </c>
      <c r="L171" s="3" t="s">
        <v>68</v>
      </c>
      <c r="M171" s="3">
        <v>1</v>
      </c>
      <c r="N171" s="3" t="s">
        <v>71</v>
      </c>
      <c r="O171" s="3" t="s">
        <v>71</v>
      </c>
      <c r="P171" s="3" t="s">
        <v>99</v>
      </c>
      <c r="Q171" s="3" t="s">
        <v>71</v>
      </c>
      <c r="R171" s="3" t="s">
        <v>71</v>
      </c>
      <c r="S171" s="3" t="s">
        <v>71</v>
      </c>
      <c r="T171" s="3" t="s">
        <v>73</v>
      </c>
      <c r="U171" s="3" t="s">
        <v>1132</v>
      </c>
      <c r="V171" s="3" t="s">
        <v>668</v>
      </c>
      <c r="W171" s="3" t="s">
        <v>1133</v>
      </c>
      <c r="X171" s="3" t="s">
        <v>612</v>
      </c>
      <c r="Y171" s="3" t="s">
        <v>80</v>
      </c>
      <c r="Z171" s="3">
        <v>0</v>
      </c>
      <c r="AA171" s="3">
        <v>7</v>
      </c>
      <c r="AB171" s="3">
        <v>0</v>
      </c>
      <c r="AC171" s="3">
        <v>0</v>
      </c>
      <c r="AD171" s="3">
        <v>0</v>
      </c>
      <c r="AE171" s="3">
        <v>0</v>
      </c>
      <c r="AF171" s="3">
        <f t="shared" si="41"/>
        <v>7</v>
      </c>
      <c r="AN171" s="3" t="s">
        <v>80</v>
      </c>
      <c r="AO171" s="3" t="s">
        <v>78</v>
      </c>
      <c r="AP171" s="3" t="s">
        <v>81</v>
      </c>
      <c r="AQ171" s="3" t="s">
        <v>82</v>
      </c>
      <c r="AR171" s="3" t="s">
        <v>113</v>
      </c>
      <c r="AS171" s="3" t="s">
        <v>179</v>
      </c>
      <c r="AT171" s="3" t="s">
        <v>93</v>
      </c>
      <c r="AU171" s="2">
        <f t="shared" si="43"/>
        <v>7</v>
      </c>
      <c r="AV171" s="2" t="s">
        <v>76</v>
      </c>
      <c r="AW171" s="2"/>
      <c r="AX171" s="2"/>
      <c r="AY171" s="2"/>
      <c r="AZ171" s="2"/>
      <c r="BA171" s="2">
        <f t="shared" si="44"/>
        <v>7</v>
      </c>
      <c r="BB171" s="2" t="s">
        <v>76</v>
      </c>
      <c r="BC171" s="2"/>
      <c r="BD171" s="2"/>
      <c r="BE171" s="2"/>
      <c r="BF171" s="2"/>
      <c r="BG171" s="2"/>
      <c r="BH171" s="2"/>
      <c r="BI171" s="2"/>
      <c r="BJ171" s="2"/>
      <c r="BK171" s="2" t="s">
        <v>113</v>
      </c>
      <c r="BL171" s="2" t="s">
        <v>179</v>
      </c>
      <c r="BM171" s="2" t="s">
        <v>93</v>
      </c>
      <c r="BN171" s="2"/>
      <c r="BO171" s="2"/>
      <c r="BP171" s="2"/>
      <c r="BQ171" s="2"/>
      <c r="BR171" s="2">
        <f t="shared" si="42"/>
        <v>1</v>
      </c>
      <c r="BS171" s="2">
        <f t="shared" si="33"/>
        <v>1</v>
      </c>
      <c r="BT171" s="2">
        <f t="shared" si="34"/>
        <v>1</v>
      </c>
      <c r="BU171" s="2">
        <f t="shared" si="35"/>
        <v>1</v>
      </c>
      <c r="BV171" s="2">
        <f t="shared" si="36"/>
        <v>1</v>
      </c>
      <c r="BW171" s="2">
        <f t="shared" si="37"/>
        <v>1</v>
      </c>
      <c r="BX171" s="2">
        <f t="shared" si="38"/>
        <v>1</v>
      </c>
      <c r="BY171" s="2">
        <f t="shared" si="39"/>
        <v>1</v>
      </c>
      <c r="BZ171" s="2">
        <f t="shared" si="40"/>
        <v>7</v>
      </c>
    </row>
    <row r="172" spans="1:78" s="3" customFormat="1" ht="12.75" customHeight="1">
      <c r="A172" s="3" t="s">
        <v>1299</v>
      </c>
      <c r="B172" s="6">
        <v>40718</v>
      </c>
      <c r="C172" s="3">
        <v>2011</v>
      </c>
      <c r="D172" s="3">
        <v>2012</v>
      </c>
      <c r="E172" s="3" t="s">
        <v>1300</v>
      </c>
      <c r="F172" s="3">
        <v>41119</v>
      </c>
      <c r="G172" s="3">
        <v>401</v>
      </c>
      <c r="H172" s="3" t="s">
        <v>123</v>
      </c>
      <c r="I172" s="3" t="s">
        <v>1301</v>
      </c>
      <c r="J172" s="3" t="s">
        <v>66</v>
      </c>
      <c r="K172" s="3" t="s">
        <v>67</v>
      </c>
      <c r="L172" s="3" t="s">
        <v>71</v>
      </c>
      <c r="M172" s="3" t="s">
        <v>71</v>
      </c>
      <c r="N172" s="3" t="s">
        <v>71</v>
      </c>
      <c r="O172" s="3" t="s">
        <v>71</v>
      </c>
      <c r="P172" s="3" t="s">
        <v>71</v>
      </c>
      <c r="Q172" s="3" t="s">
        <v>71</v>
      </c>
      <c r="R172" s="3" t="s">
        <v>71</v>
      </c>
      <c r="S172" s="3" t="s">
        <v>71</v>
      </c>
      <c r="T172" s="3" t="s">
        <v>2438</v>
      </c>
      <c r="U172" s="3" t="s">
        <v>1302</v>
      </c>
      <c r="V172" s="3" t="s">
        <v>267</v>
      </c>
      <c r="W172" s="3" t="s">
        <v>1303</v>
      </c>
      <c r="X172" s="3" t="s">
        <v>84</v>
      </c>
      <c r="Y172" s="3" t="s">
        <v>77</v>
      </c>
      <c r="Z172" s="3">
        <v>0</v>
      </c>
      <c r="AA172" s="3">
        <v>7</v>
      </c>
      <c r="AB172" s="3">
        <v>0</v>
      </c>
      <c r="AC172" s="3">
        <v>0</v>
      </c>
      <c r="AD172" s="3">
        <v>0</v>
      </c>
      <c r="AE172" s="3">
        <v>1</v>
      </c>
      <c r="AF172" s="3">
        <f t="shared" si="41"/>
        <v>7</v>
      </c>
      <c r="AN172" s="3" t="s">
        <v>79</v>
      </c>
      <c r="AO172" s="3" t="s">
        <v>77</v>
      </c>
      <c r="AP172" s="3" t="s">
        <v>81</v>
      </c>
      <c r="AQ172" s="3" t="s">
        <v>78</v>
      </c>
      <c r="AR172" s="3" t="s">
        <v>82</v>
      </c>
      <c r="AS172" s="3" t="s">
        <v>107</v>
      </c>
      <c r="AT172" s="3" t="s">
        <v>80</v>
      </c>
      <c r="AU172" s="2">
        <f t="shared" si="43"/>
        <v>7</v>
      </c>
      <c r="AV172" s="2" t="s">
        <v>76</v>
      </c>
      <c r="AW172" s="2"/>
      <c r="AX172" s="2"/>
      <c r="AY172" s="2"/>
      <c r="AZ172" s="2"/>
      <c r="BA172" s="2">
        <f t="shared" si="44"/>
        <v>7</v>
      </c>
      <c r="BB172" s="2" t="s">
        <v>84</v>
      </c>
      <c r="BC172" s="2">
        <v>1</v>
      </c>
      <c r="BD172" s="2" t="s">
        <v>107</v>
      </c>
      <c r="BE172" s="2"/>
      <c r="BF172" s="2"/>
      <c r="BG172" s="2"/>
      <c r="BH172" s="2"/>
      <c r="BI172" s="2"/>
      <c r="BJ172" s="2"/>
      <c r="BK172" s="2"/>
      <c r="BL172" s="2"/>
      <c r="BM172" s="2"/>
      <c r="BN172" s="2"/>
      <c r="BO172" s="2"/>
      <c r="BP172" s="2"/>
      <c r="BQ172" s="2"/>
      <c r="BR172" s="2">
        <f t="shared" si="42"/>
        <v>1</v>
      </c>
      <c r="BS172" s="2">
        <f t="shared" si="33"/>
        <v>1</v>
      </c>
      <c r="BT172" s="2">
        <f t="shared" si="34"/>
        <v>1</v>
      </c>
      <c r="BU172" s="2">
        <f t="shared" si="35"/>
        <v>1</v>
      </c>
      <c r="BV172" s="2">
        <f t="shared" si="36"/>
        <v>1</v>
      </c>
      <c r="BW172" s="2">
        <f t="shared" si="37"/>
        <v>1</v>
      </c>
      <c r="BX172" s="2">
        <f t="shared" si="38"/>
        <v>1</v>
      </c>
      <c r="BY172" s="2">
        <f t="shared" si="39"/>
        <v>1</v>
      </c>
      <c r="BZ172" s="2">
        <f t="shared" si="40"/>
        <v>7</v>
      </c>
    </row>
    <row r="173" spans="1:78" s="3" customFormat="1" ht="12.75" customHeight="1">
      <c r="A173" s="3" t="s">
        <v>400</v>
      </c>
      <c r="B173" s="6">
        <v>41263</v>
      </c>
      <c r="C173" s="3">
        <v>2012</v>
      </c>
      <c r="D173" s="3">
        <v>2013</v>
      </c>
      <c r="E173" s="3" t="s">
        <v>401</v>
      </c>
      <c r="F173" s="3">
        <v>41353</v>
      </c>
      <c r="G173" s="3">
        <v>90</v>
      </c>
      <c r="H173" s="3" t="s">
        <v>243</v>
      </c>
      <c r="I173" s="3" t="s">
        <v>2457</v>
      </c>
      <c r="J173" s="3" t="s">
        <v>144</v>
      </c>
      <c r="K173" s="3" t="s">
        <v>67</v>
      </c>
      <c r="L173" s="3" t="s">
        <v>68</v>
      </c>
      <c r="M173" s="3">
        <v>1</v>
      </c>
      <c r="N173" s="3" t="s">
        <v>69</v>
      </c>
      <c r="O173" s="3" t="s">
        <v>70</v>
      </c>
      <c r="P173" s="3" t="s">
        <v>71</v>
      </c>
      <c r="Q173" s="3" t="s">
        <v>72</v>
      </c>
      <c r="R173" s="3" t="s">
        <v>402</v>
      </c>
      <c r="S173" s="3" t="s">
        <v>579</v>
      </c>
      <c r="T173" s="3" t="s">
        <v>73</v>
      </c>
      <c r="U173" s="3" t="s">
        <v>403</v>
      </c>
      <c r="V173" s="3" t="s">
        <v>404</v>
      </c>
      <c r="W173" s="3" t="s">
        <v>71</v>
      </c>
      <c r="X173" s="3" t="s">
        <v>612</v>
      </c>
      <c r="Y173" s="3" t="s">
        <v>77</v>
      </c>
      <c r="Z173" s="3">
        <v>5</v>
      </c>
      <c r="AA173" s="3">
        <v>2</v>
      </c>
      <c r="AB173" s="3">
        <v>0</v>
      </c>
      <c r="AC173" s="3">
        <v>2</v>
      </c>
      <c r="AD173" s="3">
        <v>0</v>
      </c>
      <c r="AE173" s="3">
        <v>0</v>
      </c>
      <c r="AF173" s="3">
        <f t="shared" si="41"/>
        <v>7</v>
      </c>
      <c r="AG173" s="3" t="s">
        <v>77</v>
      </c>
      <c r="AH173" s="3" t="s">
        <v>107</v>
      </c>
      <c r="AI173" s="3" t="s">
        <v>81</v>
      </c>
      <c r="AJ173" s="3" t="s">
        <v>113</v>
      </c>
      <c r="AK173" s="3" t="s">
        <v>80</v>
      </c>
      <c r="AN173" s="3" t="s">
        <v>78</v>
      </c>
      <c r="AO173" s="3" t="s">
        <v>82</v>
      </c>
      <c r="AU173" s="2">
        <f t="shared" si="43"/>
        <v>7</v>
      </c>
      <c r="AV173" s="2" t="s">
        <v>84</v>
      </c>
      <c r="AW173" s="2">
        <v>1</v>
      </c>
      <c r="AX173" s="2" t="s">
        <v>78</v>
      </c>
      <c r="AY173" s="2" t="s">
        <v>82</v>
      </c>
      <c r="AZ173" s="2"/>
      <c r="BA173" s="2">
        <f t="shared" si="44"/>
        <v>10</v>
      </c>
      <c r="BB173" s="2" t="s">
        <v>76</v>
      </c>
      <c r="BC173" s="2"/>
      <c r="BD173" s="2"/>
      <c r="BE173" s="2"/>
      <c r="BF173" s="2"/>
      <c r="BG173" s="2"/>
      <c r="BH173" s="2"/>
      <c r="BI173" s="2"/>
      <c r="BJ173" s="2"/>
      <c r="BK173" s="2" t="s">
        <v>113</v>
      </c>
      <c r="BL173" s="2"/>
      <c r="BM173" s="2"/>
      <c r="BN173" s="2"/>
      <c r="BO173" s="2"/>
      <c r="BP173" s="2"/>
      <c r="BQ173" s="2"/>
      <c r="BR173" s="2">
        <f t="shared" si="42"/>
        <v>1</v>
      </c>
      <c r="BS173" s="2">
        <f t="shared" si="33"/>
        <v>1</v>
      </c>
      <c r="BT173" s="2">
        <f t="shared" si="34"/>
        <v>1</v>
      </c>
      <c r="BU173" s="2">
        <f t="shared" si="35"/>
        <v>1</v>
      </c>
      <c r="BV173" s="2">
        <f t="shared" si="36"/>
        <v>1</v>
      </c>
      <c r="BW173" s="2">
        <f t="shared" si="37"/>
        <v>1</v>
      </c>
      <c r="BX173" s="2">
        <f t="shared" si="38"/>
        <v>1</v>
      </c>
      <c r="BY173" s="2">
        <f t="shared" si="39"/>
        <v>1</v>
      </c>
      <c r="BZ173" s="2">
        <f t="shared" si="40"/>
        <v>7</v>
      </c>
    </row>
    <row r="174" spans="1:78" s="3" customFormat="1" ht="12.75" customHeight="1">
      <c r="A174" s="3" t="s">
        <v>1185</v>
      </c>
      <c r="B174" s="6">
        <v>40798</v>
      </c>
      <c r="C174" s="3">
        <v>2011</v>
      </c>
      <c r="D174" s="3">
        <v>2013</v>
      </c>
      <c r="E174" s="3" t="s">
        <v>1186</v>
      </c>
      <c r="F174" s="3">
        <v>41388</v>
      </c>
      <c r="G174" s="3">
        <v>590</v>
      </c>
      <c r="H174" s="3" t="s">
        <v>142</v>
      </c>
      <c r="I174" s="3" t="s">
        <v>2458</v>
      </c>
      <c r="J174" s="3" t="s">
        <v>66</v>
      </c>
      <c r="K174" s="3" t="s">
        <v>67</v>
      </c>
      <c r="L174" s="3" t="s">
        <v>124</v>
      </c>
      <c r="M174" s="3">
        <v>1</v>
      </c>
      <c r="N174" s="3" t="s">
        <v>71</v>
      </c>
      <c r="O174" s="3" t="s">
        <v>125</v>
      </c>
      <c r="P174" s="3" t="s">
        <v>71</v>
      </c>
      <c r="Q174" s="3" t="s">
        <v>71</v>
      </c>
      <c r="R174" s="3" t="s">
        <v>71</v>
      </c>
      <c r="S174" s="3" t="s">
        <v>71</v>
      </c>
      <c r="T174" s="3" t="s">
        <v>73</v>
      </c>
      <c r="U174" s="3" t="s">
        <v>1187</v>
      </c>
      <c r="V174" s="3" t="s">
        <v>1188</v>
      </c>
      <c r="W174" s="3" t="s">
        <v>71</v>
      </c>
      <c r="X174" s="3" t="s">
        <v>612</v>
      </c>
      <c r="Y174" s="3" t="s">
        <v>80</v>
      </c>
      <c r="Z174" s="3">
        <v>1</v>
      </c>
      <c r="AA174" s="3">
        <v>6</v>
      </c>
      <c r="AB174" s="3">
        <v>0</v>
      </c>
      <c r="AC174" s="3">
        <v>1</v>
      </c>
      <c r="AD174" s="3">
        <v>0</v>
      </c>
      <c r="AE174" s="3">
        <v>1</v>
      </c>
      <c r="AF174" s="3">
        <f t="shared" si="41"/>
        <v>7</v>
      </c>
      <c r="AG174" s="3" t="s">
        <v>82</v>
      </c>
      <c r="AN174" s="3" t="s">
        <v>81</v>
      </c>
      <c r="AO174" s="3" t="s">
        <v>78</v>
      </c>
      <c r="AP174" s="3" t="s">
        <v>94</v>
      </c>
      <c r="AQ174" s="3" t="s">
        <v>95</v>
      </c>
      <c r="AR174" s="3" t="s">
        <v>93</v>
      </c>
      <c r="AS174" s="3" t="s">
        <v>80</v>
      </c>
      <c r="AU174" s="2">
        <f t="shared" ref="AU174:AU204" si="45">COUNTA(AG174:AT174)</f>
        <v>7</v>
      </c>
      <c r="AV174" s="2" t="s">
        <v>84</v>
      </c>
      <c r="AW174" s="2">
        <v>1</v>
      </c>
      <c r="AX174" s="2" t="s">
        <v>82</v>
      </c>
      <c r="AY174" s="2"/>
      <c r="AZ174" s="2"/>
      <c r="BA174" s="2">
        <f t="shared" ref="BA174:BA204" si="46">COUNTA(AG174:AT174,AW174:AZ174)</f>
        <v>9</v>
      </c>
      <c r="BB174" s="2" t="s">
        <v>84</v>
      </c>
      <c r="BC174" s="2">
        <v>1</v>
      </c>
      <c r="BD174" s="2" t="s">
        <v>78</v>
      </c>
      <c r="BE174" s="2"/>
      <c r="BF174" s="2"/>
      <c r="BG174" s="2"/>
      <c r="BH174" s="2"/>
      <c r="BI174" s="2"/>
      <c r="BJ174" s="2"/>
      <c r="BK174" s="2" t="s">
        <v>94</v>
      </c>
      <c r="BL174" s="2" t="s">
        <v>95</v>
      </c>
      <c r="BM174" s="2" t="s">
        <v>93</v>
      </c>
      <c r="BN174" s="2"/>
      <c r="BO174" s="2"/>
      <c r="BP174" s="2"/>
      <c r="BQ174" s="2"/>
      <c r="BR174" s="2">
        <f t="shared" si="42"/>
        <v>1</v>
      </c>
      <c r="BS174" s="2">
        <f t="shared" ref="BS174:BS236" si="47">+IF(OR(BK174=AG174,BK174=AH174,BK174=AI174,BK174=AJ174,BK174=AK174,BK174=AL174,BK174=AM174,BK174=AN174,BK174=AO174,BK174=AP174,BK174=AQ174,BK174=AR174,BK174=AS174,BK174=AT174),1,0)</f>
        <v>1</v>
      </c>
      <c r="BT174" s="2">
        <f t="shared" ref="BT174:BT236" si="48">+IF(OR(BL174=$AH174,BL174=$AI174,BL174=$AJ174,BL174=$AK174,BL174=$AL174,BL174=$AM174,BL174=$AN174,BL174=$AO174,BL174=$AP174,BL174=$AQ174,BL174=$AR174,BL174=$AS174,BL174=$AT174,BL174=$AG174),1,0)</f>
        <v>1</v>
      </c>
      <c r="BU174" s="2">
        <f t="shared" ref="BU174:BU236" si="49">+IF(OR(BM174=$AH174,BM174=$AI174,BM174=$AJ174,BM174=$AK174,BM174=$AL174,BM174=$AM174,BM174=$AN174,BM174=$AO174,BM174=$AP174,BM174=$AQ174,BM174=$AR174,BM174=$AS174,BM174=$AT174,BM174=$AG174),1,0)</f>
        <v>1</v>
      </c>
      <c r="BV174" s="2">
        <f t="shared" ref="BV174:BV236" si="50">+IF(OR(BN174=$AH174,BN174=$AI174,BN174=$AJ174,BN174=$AK174,BN174=$AL174,BN174=$AM174,BN174=$AN174,BN174=$AO174,BN174=$AP174,BN174=$AQ174,BN174=$AR174,BN174=$AS174,BN174=$AT174,BN174=$AG174),1,0)</f>
        <v>1</v>
      </c>
      <c r="BW174" s="2">
        <f t="shared" ref="BW174:BW236" si="51">+IF(OR(BO174=$AH174,BO174=$AI174,BO174=$AJ174,BO174=$AK174,BO174=$AL174,BO174=$AM174,BO174=$AN174,BO174=$AO174,BO174=$AP174,BO174=$AQ174,BO174=$AR174,BO174=$AS174,BO174=$AT174,BO174=$AG174),1,0)</f>
        <v>1</v>
      </c>
      <c r="BX174" s="2">
        <f t="shared" ref="BX174:BX236" si="52">+IF(OR(BP174=$AH174,BP174=$AI174,BP174=$AJ174,BP174=$AK174,BP174=$AL174,BP174=$AM174,BP174=$AN174,BP174=$AO174,BP174=$AP174,BP174=$AQ174,BP174=$AR174,BP174=$AS174,BP174=$AT174,BP174=$AG174),1,0)</f>
        <v>1</v>
      </c>
      <c r="BY174" s="2">
        <f t="shared" ref="BY174:BY236" si="53">+IF(OR(BQ174=$AH174,BQ174=$AI174,BQ174=$AJ174,BQ174=$AK174,BQ174=$AL174,BQ174=$AM174,BQ174=$AN174,BQ174=$AO174,BQ174=$AP174,BQ174=$AQ174,BQ174=$AR174,BQ174=$AS174,BQ174=$AT174,BQ174=$AG174),1,0)</f>
        <v>1</v>
      </c>
      <c r="BZ174" s="2">
        <f t="shared" ref="BZ174:BZ236" si="54">SUM(BS174:BY174)</f>
        <v>7</v>
      </c>
    </row>
    <row r="175" spans="1:78" s="3" customFormat="1" ht="12.75" customHeight="1">
      <c r="A175" s="3" t="s">
        <v>1295</v>
      </c>
      <c r="B175" s="6">
        <v>40662</v>
      </c>
      <c r="C175" s="3">
        <v>2011</v>
      </c>
      <c r="D175" s="3">
        <v>2012</v>
      </c>
      <c r="E175" s="3" t="s">
        <v>1296</v>
      </c>
      <c r="F175" s="3">
        <v>40919</v>
      </c>
      <c r="G175" s="3">
        <v>257</v>
      </c>
      <c r="H175" s="3" t="s">
        <v>64</v>
      </c>
      <c r="I175" s="3" t="s">
        <v>1297</v>
      </c>
      <c r="J175" s="3" t="s">
        <v>144</v>
      </c>
      <c r="K175" s="3" t="s">
        <v>67</v>
      </c>
      <c r="L175" s="3" t="s">
        <v>68</v>
      </c>
      <c r="M175" s="3">
        <v>1</v>
      </c>
      <c r="N175" s="3" t="s">
        <v>71</v>
      </c>
      <c r="O175" s="3" t="s">
        <v>71</v>
      </c>
      <c r="P175" s="3" t="s">
        <v>99</v>
      </c>
      <c r="Q175" s="3" t="s">
        <v>71</v>
      </c>
      <c r="R175" s="3" t="s">
        <v>71</v>
      </c>
      <c r="S175" s="3" t="s">
        <v>71</v>
      </c>
      <c r="T175" s="3" t="s">
        <v>73</v>
      </c>
      <c r="U175" s="3" t="s">
        <v>74</v>
      </c>
      <c r="V175" s="3" t="s">
        <v>1298</v>
      </c>
      <c r="W175" s="3" t="s">
        <v>71</v>
      </c>
      <c r="X175" s="3" t="s">
        <v>612</v>
      </c>
      <c r="Y175" s="3" t="s">
        <v>77</v>
      </c>
      <c r="Z175" s="3">
        <v>5</v>
      </c>
      <c r="AA175" s="3">
        <v>2</v>
      </c>
      <c r="AB175" s="3">
        <v>0</v>
      </c>
      <c r="AC175" s="3">
        <v>2</v>
      </c>
      <c r="AD175" s="3">
        <v>0</v>
      </c>
      <c r="AE175" s="3">
        <v>0</v>
      </c>
      <c r="AF175" s="3">
        <f t="shared" si="41"/>
        <v>7</v>
      </c>
      <c r="AG175" s="3" t="s">
        <v>77</v>
      </c>
      <c r="AH175" s="3" t="s">
        <v>78</v>
      </c>
      <c r="AI175" s="3" t="s">
        <v>94</v>
      </c>
      <c r="AJ175" s="3" t="s">
        <v>83</v>
      </c>
      <c r="AK175" s="3" t="s">
        <v>120</v>
      </c>
      <c r="AN175" s="3" t="s">
        <v>79</v>
      </c>
      <c r="AO175" s="3" t="s">
        <v>180</v>
      </c>
      <c r="AU175" s="2">
        <f t="shared" si="45"/>
        <v>7</v>
      </c>
      <c r="AV175" s="2" t="s">
        <v>84</v>
      </c>
      <c r="AW175" s="2">
        <v>1</v>
      </c>
      <c r="AX175" s="2" t="s">
        <v>79</v>
      </c>
      <c r="AY175" s="2" t="s">
        <v>180</v>
      </c>
      <c r="AZ175" s="2"/>
      <c r="BA175" s="2">
        <f t="shared" si="46"/>
        <v>10</v>
      </c>
      <c r="BB175" s="2" t="s">
        <v>76</v>
      </c>
      <c r="BC175" s="2"/>
      <c r="BD175" s="2"/>
      <c r="BE175" s="2"/>
      <c r="BF175" s="2"/>
      <c r="BG175" s="2"/>
      <c r="BH175" s="2"/>
      <c r="BI175" s="2"/>
      <c r="BJ175" s="2"/>
      <c r="BK175" s="2" t="s">
        <v>94</v>
      </c>
      <c r="BL175" s="2" t="s">
        <v>180</v>
      </c>
      <c r="BM175" s="2" t="s">
        <v>83</v>
      </c>
      <c r="BN175" s="2" t="s">
        <v>120</v>
      </c>
      <c r="BO175" s="2"/>
      <c r="BP175" s="2"/>
      <c r="BQ175" s="2"/>
      <c r="BR175" s="2">
        <f t="shared" si="42"/>
        <v>1</v>
      </c>
      <c r="BS175" s="2">
        <f t="shared" si="47"/>
        <v>1</v>
      </c>
      <c r="BT175" s="2">
        <f t="shared" si="48"/>
        <v>1</v>
      </c>
      <c r="BU175" s="2">
        <f t="shared" si="49"/>
        <v>1</v>
      </c>
      <c r="BV175" s="2">
        <f t="shared" si="50"/>
        <v>1</v>
      </c>
      <c r="BW175" s="2">
        <f t="shared" si="51"/>
        <v>1</v>
      </c>
      <c r="BX175" s="2">
        <f t="shared" si="52"/>
        <v>1</v>
      </c>
      <c r="BY175" s="2">
        <f t="shared" si="53"/>
        <v>1</v>
      </c>
      <c r="BZ175" s="2">
        <f t="shared" si="54"/>
        <v>7</v>
      </c>
    </row>
    <row r="176" spans="1:78" s="3" customFormat="1" ht="12.75" customHeight="1">
      <c r="A176" s="3" t="s">
        <v>1215</v>
      </c>
      <c r="B176" s="6">
        <v>40822</v>
      </c>
      <c r="C176" s="3">
        <v>2011</v>
      </c>
      <c r="D176" s="3">
        <v>2012</v>
      </c>
      <c r="E176" s="3" t="s">
        <v>1216</v>
      </c>
      <c r="F176" s="3">
        <v>40989</v>
      </c>
      <c r="G176" s="3">
        <v>167</v>
      </c>
      <c r="H176" s="3" t="s">
        <v>64</v>
      </c>
      <c r="I176" s="3" t="s">
        <v>1217</v>
      </c>
      <c r="J176" s="3" t="s">
        <v>144</v>
      </c>
      <c r="K176" s="3" t="s">
        <v>67</v>
      </c>
      <c r="L176" s="3" t="s">
        <v>71</v>
      </c>
      <c r="M176" s="3">
        <v>1</v>
      </c>
      <c r="N176" s="3" t="s">
        <v>71</v>
      </c>
      <c r="O176" s="3" t="s">
        <v>71</v>
      </c>
      <c r="P176" s="3" t="s">
        <v>71</v>
      </c>
      <c r="Q176" s="3" t="s">
        <v>71</v>
      </c>
      <c r="R176" s="3" t="s">
        <v>71</v>
      </c>
      <c r="S176" s="3" t="s">
        <v>71</v>
      </c>
      <c r="T176" s="3" t="s">
        <v>73</v>
      </c>
      <c r="U176" s="3" t="s">
        <v>74</v>
      </c>
      <c r="V176" s="3" t="s">
        <v>1218</v>
      </c>
      <c r="W176" s="3" t="s">
        <v>71</v>
      </c>
      <c r="X176" s="3" t="s">
        <v>612</v>
      </c>
      <c r="Y176" s="3" t="s">
        <v>77</v>
      </c>
      <c r="Z176" s="3">
        <v>7</v>
      </c>
      <c r="AA176" s="3">
        <v>0</v>
      </c>
      <c r="AB176" s="3">
        <v>0</v>
      </c>
      <c r="AC176" s="3">
        <v>0</v>
      </c>
      <c r="AD176" s="3">
        <v>0</v>
      </c>
      <c r="AE176" s="3">
        <v>1</v>
      </c>
      <c r="AF176" s="3">
        <f t="shared" si="41"/>
        <v>7</v>
      </c>
      <c r="AG176" s="3" t="s">
        <v>78</v>
      </c>
      <c r="AH176" s="3" t="s">
        <v>77</v>
      </c>
      <c r="AI176" s="3" t="s">
        <v>79</v>
      </c>
      <c r="AJ176" s="3" t="s">
        <v>80</v>
      </c>
      <c r="AK176" s="3" t="s">
        <v>81</v>
      </c>
      <c r="AL176" s="3" t="s">
        <v>82</v>
      </c>
      <c r="AM176" s="3" t="s">
        <v>83</v>
      </c>
      <c r="AU176" s="2">
        <f t="shared" si="45"/>
        <v>7</v>
      </c>
      <c r="AV176" s="2" t="s">
        <v>76</v>
      </c>
      <c r="AW176" s="2"/>
      <c r="AX176" s="2"/>
      <c r="AY176" s="2"/>
      <c r="AZ176" s="2"/>
      <c r="BA176" s="2">
        <f t="shared" si="46"/>
        <v>7</v>
      </c>
      <c r="BB176" s="2" t="s">
        <v>84</v>
      </c>
      <c r="BC176" s="2">
        <v>1</v>
      </c>
      <c r="BD176" s="2" t="s">
        <v>82</v>
      </c>
      <c r="BE176" s="2"/>
      <c r="BF176" s="2"/>
      <c r="BG176" s="2"/>
      <c r="BH176" s="2"/>
      <c r="BI176" s="2"/>
      <c r="BJ176" s="2"/>
      <c r="BK176" s="2" t="s">
        <v>83</v>
      </c>
      <c r="BL176" s="2"/>
      <c r="BM176" s="2"/>
      <c r="BN176" s="2"/>
      <c r="BO176" s="2"/>
      <c r="BP176" s="2"/>
      <c r="BQ176" s="2"/>
      <c r="BR176" s="2">
        <f t="shared" si="42"/>
        <v>1</v>
      </c>
      <c r="BS176" s="2">
        <f t="shared" si="47"/>
        <v>1</v>
      </c>
      <c r="BT176" s="2">
        <f t="shared" si="48"/>
        <v>1</v>
      </c>
      <c r="BU176" s="2">
        <f t="shared" si="49"/>
        <v>1</v>
      </c>
      <c r="BV176" s="2">
        <f t="shared" si="50"/>
        <v>1</v>
      </c>
      <c r="BW176" s="2">
        <f t="shared" si="51"/>
        <v>1</v>
      </c>
      <c r="BX176" s="2">
        <f t="shared" si="52"/>
        <v>1</v>
      </c>
      <c r="BY176" s="2">
        <f t="shared" si="53"/>
        <v>1</v>
      </c>
      <c r="BZ176" s="2">
        <f t="shared" si="54"/>
        <v>7</v>
      </c>
    </row>
    <row r="177" spans="1:78" s="3" customFormat="1" ht="12.75" customHeight="1">
      <c r="A177" s="3" t="s">
        <v>336</v>
      </c>
      <c r="B177" s="6">
        <v>41192</v>
      </c>
      <c r="C177" s="3">
        <v>2012</v>
      </c>
      <c r="D177" s="3">
        <v>2014</v>
      </c>
      <c r="E177" s="3" t="s">
        <v>337</v>
      </c>
      <c r="F177" s="3">
        <v>41661</v>
      </c>
      <c r="G177" s="3">
        <v>469</v>
      </c>
      <c r="H177" s="3" t="s">
        <v>282</v>
      </c>
      <c r="I177" s="3" t="s">
        <v>338</v>
      </c>
      <c r="J177" s="3" t="s">
        <v>66</v>
      </c>
      <c r="K177" s="3" t="s">
        <v>67</v>
      </c>
      <c r="L177" s="3" t="s">
        <v>68</v>
      </c>
      <c r="M177" s="3">
        <v>2</v>
      </c>
      <c r="N177" s="3" t="s">
        <v>177</v>
      </c>
      <c r="O177" s="3" t="s">
        <v>71</v>
      </c>
      <c r="P177" s="3" t="s">
        <v>71</v>
      </c>
      <c r="Q177" s="3" t="s">
        <v>71</v>
      </c>
      <c r="R177" s="3" t="s">
        <v>71</v>
      </c>
      <c r="S177" s="3" t="s">
        <v>71</v>
      </c>
      <c r="T177" s="3" t="s">
        <v>2438</v>
      </c>
      <c r="U177" s="3" t="s">
        <v>339</v>
      </c>
      <c r="V177" s="3" t="s">
        <v>267</v>
      </c>
      <c r="W177" s="3" t="s">
        <v>71</v>
      </c>
      <c r="X177" s="3" t="s">
        <v>612</v>
      </c>
      <c r="Y177" s="3" t="s">
        <v>80</v>
      </c>
      <c r="Z177" s="3">
        <v>3</v>
      </c>
      <c r="AA177" s="3">
        <v>4</v>
      </c>
      <c r="AB177" s="3">
        <v>0</v>
      </c>
      <c r="AC177" s="3">
        <v>3</v>
      </c>
      <c r="AD177" s="3">
        <v>0</v>
      </c>
      <c r="AE177" s="3">
        <v>0</v>
      </c>
      <c r="AF177" s="3">
        <f t="shared" si="41"/>
        <v>7</v>
      </c>
      <c r="AG177" s="3" t="s">
        <v>80</v>
      </c>
      <c r="AH177" s="3" t="s">
        <v>81</v>
      </c>
      <c r="AI177" s="3" t="s">
        <v>82</v>
      </c>
      <c r="AN177" s="3" t="s">
        <v>78</v>
      </c>
      <c r="AO177" s="3" t="s">
        <v>147</v>
      </c>
      <c r="AP177" s="3" t="s">
        <v>107</v>
      </c>
      <c r="AQ177" s="3" t="s">
        <v>248</v>
      </c>
      <c r="AU177" s="2">
        <f t="shared" si="45"/>
        <v>7</v>
      </c>
      <c r="AV177" s="2" t="s">
        <v>84</v>
      </c>
      <c r="AW177" s="2">
        <v>1</v>
      </c>
      <c r="AX177" s="2" t="s">
        <v>80</v>
      </c>
      <c r="AY177" s="2" t="s">
        <v>81</v>
      </c>
      <c r="AZ177" s="2" t="s">
        <v>82</v>
      </c>
      <c r="BA177" s="2">
        <f t="shared" si="46"/>
        <v>11</v>
      </c>
      <c r="BB177" s="2" t="s">
        <v>76</v>
      </c>
      <c r="BC177" s="2"/>
      <c r="BD177" s="2"/>
      <c r="BE177" s="2"/>
      <c r="BF177" s="2"/>
      <c r="BG177" s="2"/>
      <c r="BH177" s="2"/>
      <c r="BI177" s="2"/>
      <c r="BJ177" s="2"/>
      <c r="BK177" s="2" t="s">
        <v>248</v>
      </c>
      <c r="BL177" s="2"/>
      <c r="BM177" s="2"/>
      <c r="BN177" s="2"/>
      <c r="BO177" s="2"/>
      <c r="BP177" s="2"/>
      <c r="BQ177" s="2"/>
      <c r="BR177" s="2">
        <f t="shared" si="42"/>
        <v>1</v>
      </c>
      <c r="BS177" s="2">
        <f t="shared" si="47"/>
        <v>1</v>
      </c>
      <c r="BT177" s="2">
        <f t="shared" si="48"/>
        <v>1</v>
      </c>
      <c r="BU177" s="2">
        <f t="shared" si="49"/>
        <v>1</v>
      </c>
      <c r="BV177" s="2">
        <f t="shared" si="50"/>
        <v>1</v>
      </c>
      <c r="BW177" s="2">
        <f t="shared" si="51"/>
        <v>1</v>
      </c>
      <c r="BX177" s="2">
        <f t="shared" si="52"/>
        <v>1</v>
      </c>
      <c r="BY177" s="2">
        <f t="shared" si="53"/>
        <v>1</v>
      </c>
      <c r="BZ177" s="2">
        <f t="shared" si="54"/>
        <v>7</v>
      </c>
    </row>
    <row r="178" spans="1:78" s="3" customFormat="1" ht="12.75" customHeight="1">
      <c r="A178" s="3" t="s">
        <v>458</v>
      </c>
      <c r="B178" s="6">
        <v>41354</v>
      </c>
      <c r="C178" s="3">
        <v>2013</v>
      </c>
      <c r="D178" s="3">
        <v>2014</v>
      </c>
      <c r="E178" s="3" t="s">
        <v>459</v>
      </c>
      <c r="F178" s="3">
        <v>41976</v>
      </c>
      <c r="G178" s="3">
        <v>622</v>
      </c>
      <c r="H178" s="3" t="s">
        <v>243</v>
      </c>
      <c r="I178" s="3" t="s">
        <v>460</v>
      </c>
      <c r="J178" s="3" t="s">
        <v>66</v>
      </c>
      <c r="K178" s="3" t="s">
        <v>67</v>
      </c>
      <c r="L178" s="3" t="s">
        <v>124</v>
      </c>
      <c r="M178" s="3">
        <v>5</v>
      </c>
      <c r="N178" s="3" t="s">
        <v>71</v>
      </c>
      <c r="O178" s="3" t="s">
        <v>284</v>
      </c>
      <c r="P178" s="3" t="s">
        <v>71</v>
      </c>
      <c r="Q178" s="3" t="s">
        <v>71</v>
      </c>
      <c r="R178" s="3" t="s">
        <v>71</v>
      </c>
      <c r="S178" s="3" t="s">
        <v>71</v>
      </c>
      <c r="T178" s="3" t="s">
        <v>2438</v>
      </c>
      <c r="U178" s="3" t="s">
        <v>461</v>
      </c>
      <c r="V178" s="3" t="s">
        <v>267</v>
      </c>
      <c r="W178" s="3" t="s">
        <v>462</v>
      </c>
      <c r="X178" s="3" t="s">
        <v>612</v>
      </c>
      <c r="Y178" s="3" t="s">
        <v>80</v>
      </c>
      <c r="Z178" s="3">
        <v>2</v>
      </c>
      <c r="AA178" s="3">
        <v>5</v>
      </c>
      <c r="AB178" s="3">
        <v>0</v>
      </c>
      <c r="AC178" s="3">
        <v>3</v>
      </c>
      <c r="AD178" s="3">
        <v>0</v>
      </c>
      <c r="AE178" s="3">
        <v>2</v>
      </c>
      <c r="AF178" s="3">
        <f t="shared" si="41"/>
        <v>7</v>
      </c>
      <c r="AG178" s="3" t="s">
        <v>80</v>
      </c>
      <c r="AH178" s="3" t="s">
        <v>81</v>
      </c>
      <c r="AN178" s="3" t="s">
        <v>82</v>
      </c>
      <c r="AO178" s="3" t="s">
        <v>78</v>
      </c>
      <c r="AP178" s="3" t="s">
        <v>107</v>
      </c>
      <c r="AQ178" s="3" t="s">
        <v>147</v>
      </c>
      <c r="AR178" s="3" t="s">
        <v>108</v>
      </c>
      <c r="AU178" s="2">
        <f t="shared" si="45"/>
        <v>7</v>
      </c>
      <c r="AV178" s="2" t="s">
        <v>84</v>
      </c>
      <c r="AW178" s="2">
        <v>2</v>
      </c>
      <c r="AX178" s="2" t="s">
        <v>82</v>
      </c>
      <c r="AY178" s="2" t="s">
        <v>80</v>
      </c>
      <c r="AZ178" s="2" t="s">
        <v>81</v>
      </c>
      <c r="BA178" s="2">
        <f t="shared" si="46"/>
        <v>11</v>
      </c>
      <c r="BB178" s="2" t="s">
        <v>84</v>
      </c>
      <c r="BC178" s="2">
        <v>1</v>
      </c>
      <c r="BD178" s="2" t="s">
        <v>107</v>
      </c>
      <c r="BE178" s="2" t="s">
        <v>81</v>
      </c>
      <c r="BF178" s="2"/>
      <c r="BG178" s="2"/>
      <c r="BH178" s="2"/>
      <c r="BI178" s="2"/>
      <c r="BJ178" s="2"/>
      <c r="BK178" s="2"/>
      <c r="BL178" s="2"/>
      <c r="BM178" s="2"/>
      <c r="BN178" s="2"/>
      <c r="BO178" s="2"/>
      <c r="BP178" s="2"/>
      <c r="BQ178" s="2"/>
      <c r="BR178" s="2">
        <f t="shared" si="42"/>
        <v>1</v>
      </c>
      <c r="BS178" s="2">
        <f t="shared" si="47"/>
        <v>1</v>
      </c>
      <c r="BT178" s="2">
        <f t="shared" si="48"/>
        <v>1</v>
      </c>
      <c r="BU178" s="2">
        <f t="shared" si="49"/>
        <v>1</v>
      </c>
      <c r="BV178" s="2">
        <f t="shared" si="50"/>
        <v>1</v>
      </c>
      <c r="BW178" s="2">
        <f t="shared" si="51"/>
        <v>1</v>
      </c>
      <c r="BX178" s="2">
        <f t="shared" si="52"/>
        <v>1</v>
      </c>
      <c r="BY178" s="2">
        <f t="shared" si="53"/>
        <v>1</v>
      </c>
      <c r="BZ178" s="2">
        <f t="shared" si="54"/>
        <v>7</v>
      </c>
    </row>
    <row r="179" spans="1:78" s="3" customFormat="1" ht="12.75" customHeight="1">
      <c r="A179" s="3" t="s">
        <v>712</v>
      </c>
      <c r="B179" s="6">
        <v>40227</v>
      </c>
      <c r="C179" s="3">
        <v>2010</v>
      </c>
      <c r="D179" s="3">
        <v>2011</v>
      </c>
      <c r="E179" s="3" t="s">
        <v>713</v>
      </c>
      <c r="F179" s="3">
        <v>40730</v>
      </c>
      <c r="G179" s="3">
        <v>503</v>
      </c>
      <c r="H179" s="3" t="s">
        <v>170</v>
      </c>
      <c r="I179" s="3" t="s">
        <v>714</v>
      </c>
      <c r="J179" s="3" t="s">
        <v>144</v>
      </c>
      <c r="K179" s="3" t="s">
        <v>67</v>
      </c>
      <c r="L179" s="3" t="s">
        <v>68</v>
      </c>
      <c r="M179" s="3">
        <v>2</v>
      </c>
      <c r="N179" s="3" t="s">
        <v>69</v>
      </c>
      <c r="O179" s="3" t="s">
        <v>88</v>
      </c>
      <c r="P179" s="3" t="s">
        <v>99</v>
      </c>
      <c r="Q179" s="3" t="s">
        <v>71</v>
      </c>
      <c r="R179" s="3" t="s">
        <v>71</v>
      </c>
      <c r="S179" s="3" t="s">
        <v>579</v>
      </c>
      <c r="T179" s="3" t="s">
        <v>2438</v>
      </c>
      <c r="U179" s="3" t="s">
        <v>353</v>
      </c>
      <c r="V179" s="3" t="s">
        <v>715</v>
      </c>
      <c r="W179" s="3" t="s">
        <v>71</v>
      </c>
      <c r="X179" s="3" t="s">
        <v>612</v>
      </c>
      <c r="Y179" s="3" t="s">
        <v>80</v>
      </c>
      <c r="Z179" s="3">
        <v>6</v>
      </c>
      <c r="AA179" s="3">
        <v>1</v>
      </c>
      <c r="AB179" s="3">
        <v>0</v>
      </c>
      <c r="AC179" s="3">
        <v>1</v>
      </c>
      <c r="AD179" s="3">
        <v>0</v>
      </c>
      <c r="AE179" s="3">
        <v>0</v>
      </c>
      <c r="AF179" s="3">
        <f t="shared" si="41"/>
        <v>7</v>
      </c>
      <c r="AG179" s="3" t="s">
        <v>78</v>
      </c>
      <c r="AH179" s="3" t="s">
        <v>107</v>
      </c>
      <c r="AI179" s="3" t="s">
        <v>81</v>
      </c>
      <c r="AJ179" s="3" t="s">
        <v>79</v>
      </c>
      <c r="AK179" s="3" t="s">
        <v>82</v>
      </c>
      <c r="AL179" s="3" t="s">
        <v>120</v>
      </c>
      <c r="AN179" s="3" t="s">
        <v>80</v>
      </c>
      <c r="AU179" s="2">
        <f t="shared" si="45"/>
        <v>7</v>
      </c>
      <c r="AV179" s="2" t="s">
        <v>84</v>
      </c>
      <c r="AW179" s="2">
        <v>1</v>
      </c>
      <c r="AX179" s="2" t="s">
        <v>80</v>
      </c>
      <c r="AY179" s="2"/>
      <c r="AZ179" s="2"/>
      <c r="BA179" s="2">
        <f t="shared" si="46"/>
        <v>9</v>
      </c>
      <c r="BB179" s="2" t="s">
        <v>76</v>
      </c>
      <c r="BC179" s="2"/>
      <c r="BD179" s="2"/>
      <c r="BE179" s="2"/>
      <c r="BF179" s="2"/>
      <c r="BG179" s="2"/>
      <c r="BH179" s="2"/>
      <c r="BI179" s="2"/>
      <c r="BJ179" s="2"/>
      <c r="BK179" s="2" t="s">
        <v>120</v>
      </c>
      <c r="BL179" s="2"/>
      <c r="BM179" s="2"/>
      <c r="BN179" s="2"/>
      <c r="BO179" s="2"/>
      <c r="BP179" s="2"/>
      <c r="BQ179" s="2"/>
      <c r="BR179" s="2">
        <f t="shared" si="42"/>
        <v>1</v>
      </c>
      <c r="BS179" s="2">
        <f t="shared" si="47"/>
        <v>1</v>
      </c>
      <c r="BT179" s="2">
        <f t="shared" si="48"/>
        <v>1</v>
      </c>
      <c r="BU179" s="2">
        <f t="shared" si="49"/>
        <v>1</v>
      </c>
      <c r="BV179" s="2">
        <f t="shared" si="50"/>
        <v>1</v>
      </c>
      <c r="BW179" s="2">
        <f t="shared" si="51"/>
        <v>1</v>
      </c>
      <c r="BX179" s="2">
        <f t="shared" si="52"/>
        <v>1</v>
      </c>
      <c r="BY179" s="2">
        <f t="shared" si="53"/>
        <v>1</v>
      </c>
      <c r="BZ179" s="2">
        <f t="shared" si="54"/>
        <v>7</v>
      </c>
    </row>
    <row r="180" spans="1:78" s="3" customFormat="1" ht="12.75" customHeight="1">
      <c r="A180" s="3" t="s">
        <v>1265</v>
      </c>
      <c r="B180" s="6">
        <v>40858</v>
      </c>
      <c r="C180" s="3">
        <v>2011</v>
      </c>
      <c r="D180" s="3">
        <v>2012</v>
      </c>
      <c r="E180" s="3" t="s">
        <v>1266</v>
      </c>
      <c r="F180" s="3">
        <v>40989</v>
      </c>
      <c r="G180" s="3">
        <v>131</v>
      </c>
      <c r="H180" s="3" t="s">
        <v>64</v>
      </c>
      <c r="I180" s="3" t="s">
        <v>1267</v>
      </c>
      <c r="J180" s="3" t="s">
        <v>66</v>
      </c>
      <c r="K180" s="3" t="s">
        <v>67</v>
      </c>
      <c r="L180" s="3" t="s">
        <v>124</v>
      </c>
      <c r="M180" s="3">
        <v>1</v>
      </c>
      <c r="N180" s="3" t="s">
        <v>71</v>
      </c>
      <c r="O180" s="3" t="s">
        <v>125</v>
      </c>
      <c r="P180" s="3" t="s">
        <v>71</v>
      </c>
      <c r="Q180" s="3" t="s">
        <v>71</v>
      </c>
      <c r="R180" s="3" t="s">
        <v>71</v>
      </c>
      <c r="S180" s="3" t="s">
        <v>71</v>
      </c>
      <c r="T180" s="3" t="s">
        <v>73</v>
      </c>
      <c r="U180" s="3" t="s">
        <v>74</v>
      </c>
      <c r="V180" s="3" t="s">
        <v>1268</v>
      </c>
      <c r="W180" s="3" t="s">
        <v>71</v>
      </c>
      <c r="X180" s="3" t="s">
        <v>612</v>
      </c>
      <c r="Y180" s="3" t="s">
        <v>77</v>
      </c>
      <c r="Z180" s="3">
        <v>0</v>
      </c>
      <c r="AA180" s="3">
        <v>7</v>
      </c>
      <c r="AB180" s="3">
        <v>0</v>
      </c>
      <c r="AC180" s="3">
        <v>0</v>
      </c>
      <c r="AD180" s="3">
        <v>0</v>
      </c>
      <c r="AE180" s="3">
        <v>0</v>
      </c>
      <c r="AF180" s="3">
        <f t="shared" si="41"/>
        <v>7</v>
      </c>
      <c r="AN180" s="3" t="s">
        <v>77</v>
      </c>
      <c r="AO180" s="3" t="s">
        <v>79</v>
      </c>
      <c r="AP180" s="3" t="s">
        <v>81</v>
      </c>
      <c r="AQ180" s="3" t="s">
        <v>78</v>
      </c>
      <c r="AR180" s="3" t="s">
        <v>82</v>
      </c>
      <c r="AS180" s="3" t="s">
        <v>83</v>
      </c>
      <c r="AT180" s="3" t="s">
        <v>80</v>
      </c>
      <c r="AU180" s="2">
        <f t="shared" si="45"/>
        <v>7</v>
      </c>
      <c r="AV180" s="2" t="s">
        <v>76</v>
      </c>
      <c r="AW180" s="2"/>
      <c r="AX180" s="2"/>
      <c r="AY180" s="2"/>
      <c r="AZ180" s="2"/>
      <c r="BA180" s="2">
        <f t="shared" si="46"/>
        <v>7</v>
      </c>
      <c r="BB180" s="2" t="s">
        <v>76</v>
      </c>
      <c r="BC180" s="2"/>
      <c r="BD180" s="2"/>
      <c r="BE180" s="2"/>
      <c r="BF180" s="2"/>
      <c r="BG180" s="2"/>
      <c r="BH180" s="2"/>
      <c r="BI180" s="2"/>
      <c r="BJ180" s="2"/>
      <c r="BK180" s="2" t="s">
        <v>83</v>
      </c>
      <c r="BL180" s="2"/>
      <c r="BM180" s="2"/>
      <c r="BN180" s="2"/>
      <c r="BO180" s="2"/>
      <c r="BP180" s="2"/>
      <c r="BQ180" s="2"/>
      <c r="BR180" s="2">
        <f t="shared" si="42"/>
        <v>1</v>
      </c>
      <c r="BS180" s="2">
        <f t="shared" si="47"/>
        <v>1</v>
      </c>
      <c r="BT180" s="2">
        <f t="shared" si="48"/>
        <v>1</v>
      </c>
      <c r="BU180" s="2">
        <f t="shared" si="49"/>
        <v>1</v>
      </c>
      <c r="BV180" s="2">
        <f t="shared" si="50"/>
        <v>1</v>
      </c>
      <c r="BW180" s="2">
        <f t="shared" si="51"/>
        <v>1</v>
      </c>
      <c r="BX180" s="2">
        <f t="shared" si="52"/>
        <v>1</v>
      </c>
      <c r="BY180" s="2">
        <f t="shared" si="53"/>
        <v>1</v>
      </c>
      <c r="BZ180" s="2">
        <f t="shared" si="54"/>
        <v>7</v>
      </c>
    </row>
    <row r="181" spans="1:78" s="3" customFormat="1" ht="12.75" customHeight="1">
      <c r="A181" s="3" t="s">
        <v>1031</v>
      </c>
      <c r="B181" s="6" t="s">
        <v>71</v>
      </c>
      <c r="C181" s="3">
        <v>2011</v>
      </c>
      <c r="D181" s="3">
        <v>2013</v>
      </c>
      <c r="E181" s="3" t="s">
        <v>1032</v>
      </c>
      <c r="F181" s="3">
        <v>41444</v>
      </c>
      <c r="H181" s="3" t="s">
        <v>170</v>
      </c>
      <c r="I181" s="3" t="s">
        <v>1033</v>
      </c>
      <c r="J181" s="3" t="s">
        <v>144</v>
      </c>
      <c r="K181" s="3" t="s">
        <v>67</v>
      </c>
      <c r="L181" s="3" t="s">
        <v>68</v>
      </c>
      <c r="M181" s="3">
        <v>1</v>
      </c>
      <c r="N181" s="3" t="s">
        <v>177</v>
      </c>
      <c r="O181" s="3" t="s">
        <v>70</v>
      </c>
      <c r="P181" s="3" t="s">
        <v>99</v>
      </c>
      <c r="Q181" s="3" t="s">
        <v>2428</v>
      </c>
      <c r="R181" s="3" t="s">
        <v>71</v>
      </c>
      <c r="S181" s="3" t="s">
        <v>579</v>
      </c>
      <c r="T181" s="3" t="s">
        <v>2438</v>
      </c>
      <c r="U181" s="3" t="s">
        <v>1034</v>
      </c>
      <c r="V181" s="3" t="s">
        <v>1035</v>
      </c>
      <c r="W181" s="3" t="s">
        <v>71</v>
      </c>
      <c r="X181" s="3" t="s">
        <v>612</v>
      </c>
      <c r="Y181" s="3" t="s">
        <v>80</v>
      </c>
      <c r="Z181" s="3">
        <v>6</v>
      </c>
      <c r="AA181" s="3">
        <v>1</v>
      </c>
      <c r="AB181" s="3">
        <v>0</v>
      </c>
      <c r="AC181" s="3">
        <v>1</v>
      </c>
      <c r="AD181" s="3">
        <v>0</v>
      </c>
      <c r="AE181" s="3">
        <v>1</v>
      </c>
      <c r="AF181" s="3">
        <f t="shared" si="41"/>
        <v>7</v>
      </c>
      <c r="AG181" s="3" t="s">
        <v>81</v>
      </c>
      <c r="AH181" s="3" t="s">
        <v>107</v>
      </c>
      <c r="AI181" s="3" t="s">
        <v>78</v>
      </c>
      <c r="AJ181" s="3" t="s">
        <v>80</v>
      </c>
      <c r="AK181" s="3" t="s">
        <v>94</v>
      </c>
      <c r="AL181" s="3" t="s">
        <v>93</v>
      </c>
      <c r="AN181" s="3" t="s">
        <v>82</v>
      </c>
      <c r="AU181" s="2">
        <f t="shared" si="45"/>
        <v>7</v>
      </c>
      <c r="AV181" s="2" t="s">
        <v>84</v>
      </c>
      <c r="AW181" s="2">
        <v>1</v>
      </c>
      <c r="AX181" s="2" t="s">
        <v>82</v>
      </c>
      <c r="AY181" s="2"/>
      <c r="AZ181" s="2"/>
      <c r="BA181" s="2">
        <f t="shared" si="46"/>
        <v>9</v>
      </c>
      <c r="BB181" s="2" t="s">
        <v>84</v>
      </c>
      <c r="BC181" s="2">
        <v>1</v>
      </c>
      <c r="BD181" s="2" t="s">
        <v>107</v>
      </c>
      <c r="BE181" s="2"/>
      <c r="BF181" s="2"/>
      <c r="BG181" s="2"/>
      <c r="BH181" s="2"/>
      <c r="BI181" s="2"/>
      <c r="BJ181" s="2"/>
      <c r="BK181" s="2" t="s">
        <v>94</v>
      </c>
      <c r="BL181" s="2" t="s">
        <v>93</v>
      </c>
      <c r="BM181" s="2"/>
      <c r="BN181" s="2"/>
      <c r="BO181" s="2"/>
      <c r="BP181" s="2"/>
      <c r="BQ181" s="2"/>
      <c r="BR181" s="2">
        <f t="shared" si="42"/>
        <v>1</v>
      </c>
      <c r="BS181" s="2">
        <f t="shared" si="47"/>
        <v>1</v>
      </c>
      <c r="BT181" s="2">
        <f t="shared" si="48"/>
        <v>1</v>
      </c>
      <c r="BU181" s="2">
        <f t="shared" si="49"/>
        <v>1</v>
      </c>
      <c r="BV181" s="2">
        <f t="shared" si="50"/>
        <v>1</v>
      </c>
      <c r="BW181" s="2">
        <f t="shared" si="51"/>
        <v>1</v>
      </c>
      <c r="BX181" s="2">
        <f t="shared" si="52"/>
        <v>1</v>
      </c>
      <c r="BY181" s="2">
        <f t="shared" si="53"/>
        <v>1</v>
      </c>
      <c r="BZ181" s="2">
        <f t="shared" si="54"/>
        <v>7</v>
      </c>
    </row>
    <row r="182" spans="1:78" s="3" customFormat="1" ht="12.75" customHeight="1">
      <c r="A182" s="3" t="s">
        <v>1155</v>
      </c>
      <c r="B182" s="6">
        <v>40779</v>
      </c>
      <c r="C182" s="3">
        <v>2011</v>
      </c>
      <c r="D182" s="3">
        <v>2012</v>
      </c>
      <c r="E182" s="3" t="s">
        <v>1156</v>
      </c>
      <c r="F182" s="3">
        <v>41213</v>
      </c>
      <c r="G182" s="3">
        <v>434</v>
      </c>
      <c r="H182" s="3" t="s">
        <v>154</v>
      </c>
      <c r="I182" s="3" t="s">
        <v>1157</v>
      </c>
      <c r="J182" s="3" t="s">
        <v>144</v>
      </c>
      <c r="K182" s="3" t="s">
        <v>67</v>
      </c>
      <c r="L182" s="3" t="s">
        <v>68</v>
      </c>
      <c r="M182" s="3">
        <v>2</v>
      </c>
      <c r="N182" s="3" t="s">
        <v>71</v>
      </c>
      <c r="O182" s="3" t="s">
        <v>88</v>
      </c>
      <c r="P182" s="3" t="s">
        <v>99</v>
      </c>
      <c r="Q182" s="3" t="s">
        <v>71</v>
      </c>
      <c r="R182" s="3" t="s">
        <v>1158</v>
      </c>
      <c r="S182" s="3" t="s">
        <v>579</v>
      </c>
      <c r="T182" s="3" t="s">
        <v>2438</v>
      </c>
      <c r="U182" s="3" t="s">
        <v>1159</v>
      </c>
      <c r="V182" s="3" t="s">
        <v>267</v>
      </c>
      <c r="W182" s="3" t="s">
        <v>71</v>
      </c>
      <c r="X182" s="3" t="s">
        <v>612</v>
      </c>
      <c r="Y182" s="3" t="s">
        <v>77</v>
      </c>
      <c r="Z182" s="3">
        <v>7</v>
      </c>
      <c r="AA182" s="3">
        <v>0</v>
      </c>
      <c r="AB182" s="3">
        <v>0</v>
      </c>
      <c r="AC182" s="3">
        <v>0</v>
      </c>
      <c r="AD182" s="3">
        <v>0</v>
      </c>
      <c r="AE182" s="3">
        <v>0</v>
      </c>
      <c r="AF182" s="3">
        <f t="shared" si="41"/>
        <v>7</v>
      </c>
      <c r="AG182" s="3" t="s">
        <v>93</v>
      </c>
      <c r="AH182" s="3" t="s">
        <v>77</v>
      </c>
      <c r="AI182" s="3" t="s">
        <v>79</v>
      </c>
      <c r="AJ182" s="3" t="s">
        <v>80</v>
      </c>
      <c r="AK182" s="3" t="s">
        <v>81</v>
      </c>
      <c r="AL182" s="3" t="s">
        <v>78</v>
      </c>
      <c r="AM182" s="3" t="s">
        <v>82</v>
      </c>
      <c r="AU182" s="2">
        <f t="shared" si="45"/>
        <v>7</v>
      </c>
      <c r="AV182" s="2" t="s">
        <v>76</v>
      </c>
      <c r="AW182" s="2"/>
      <c r="AX182" s="2"/>
      <c r="AY182" s="2"/>
      <c r="AZ182" s="2"/>
      <c r="BA182" s="2">
        <f t="shared" si="46"/>
        <v>7</v>
      </c>
      <c r="BB182" s="2" t="s">
        <v>76</v>
      </c>
      <c r="BC182" s="2"/>
      <c r="BD182" s="2"/>
      <c r="BE182" s="2"/>
      <c r="BF182" s="2"/>
      <c r="BG182" s="2"/>
      <c r="BH182" s="2"/>
      <c r="BI182" s="2"/>
      <c r="BJ182" s="2"/>
      <c r="BK182" s="2" t="s">
        <v>93</v>
      </c>
      <c r="BL182" s="2"/>
      <c r="BM182" s="2"/>
      <c r="BN182" s="2"/>
      <c r="BO182" s="2"/>
      <c r="BP182" s="2"/>
      <c r="BQ182" s="2"/>
      <c r="BR182" s="2">
        <f t="shared" si="42"/>
        <v>1</v>
      </c>
      <c r="BS182" s="2">
        <f t="shared" si="47"/>
        <v>1</v>
      </c>
      <c r="BT182" s="2">
        <f t="shared" si="48"/>
        <v>1</v>
      </c>
      <c r="BU182" s="2">
        <f t="shared" si="49"/>
        <v>1</v>
      </c>
      <c r="BV182" s="2">
        <f t="shared" si="50"/>
        <v>1</v>
      </c>
      <c r="BW182" s="2">
        <f t="shared" si="51"/>
        <v>1</v>
      </c>
      <c r="BX182" s="2">
        <f t="shared" si="52"/>
        <v>1</v>
      </c>
      <c r="BY182" s="2">
        <f t="shared" si="53"/>
        <v>1</v>
      </c>
      <c r="BZ182" s="2">
        <f t="shared" si="54"/>
        <v>7</v>
      </c>
    </row>
    <row r="183" spans="1:78" s="3" customFormat="1" ht="12.75" customHeight="1">
      <c r="A183" s="3" t="s">
        <v>1520</v>
      </c>
      <c r="B183" s="6">
        <v>39290</v>
      </c>
      <c r="C183" s="3">
        <v>2007</v>
      </c>
      <c r="D183" s="3">
        <v>2008</v>
      </c>
      <c r="E183" s="3" t="s">
        <v>1521</v>
      </c>
      <c r="F183" s="3">
        <v>39708</v>
      </c>
      <c r="G183" s="3">
        <v>418</v>
      </c>
      <c r="H183" s="3" t="s">
        <v>560</v>
      </c>
      <c r="I183" s="3" t="s">
        <v>1522</v>
      </c>
      <c r="J183" s="3" t="s">
        <v>144</v>
      </c>
      <c r="K183" s="3" t="s">
        <v>67</v>
      </c>
      <c r="L183" s="3" t="s">
        <v>124</v>
      </c>
      <c r="M183" s="3">
        <v>1</v>
      </c>
      <c r="N183" s="3" t="s">
        <v>71</v>
      </c>
      <c r="O183" s="3" t="s">
        <v>125</v>
      </c>
      <c r="P183" s="3" t="s">
        <v>71</v>
      </c>
      <c r="Q183" s="3" t="s">
        <v>71</v>
      </c>
      <c r="R183" s="3" t="s">
        <v>71</v>
      </c>
      <c r="S183" s="3" t="s">
        <v>71</v>
      </c>
      <c r="T183" s="3" t="s">
        <v>73</v>
      </c>
      <c r="U183" s="3" t="s">
        <v>1523</v>
      </c>
      <c r="V183" s="3" t="s">
        <v>1524</v>
      </c>
      <c r="W183" s="3" t="s">
        <v>71</v>
      </c>
      <c r="X183" s="3" t="s">
        <v>612</v>
      </c>
      <c r="Y183" s="3" t="s">
        <v>77</v>
      </c>
      <c r="Z183" s="3">
        <v>7</v>
      </c>
      <c r="AA183" s="3">
        <v>0</v>
      </c>
      <c r="AB183" s="3">
        <v>0</v>
      </c>
      <c r="AC183" s="3">
        <v>0</v>
      </c>
      <c r="AD183" s="3">
        <v>0</v>
      </c>
      <c r="AE183" s="3">
        <v>0</v>
      </c>
      <c r="AF183" s="3">
        <f t="shared" si="41"/>
        <v>7</v>
      </c>
      <c r="AG183" s="3" t="s">
        <v>77</v>
      </c>
      <c r="AH183" s="3" t="s">
        <v>79</v>
      </c>
      <c r="AI183" s="3" t="s">
        <v>80</v>
      </c>
      <c r="AJ183" s="3" t="s">
        <v>107</v>
      </c>
      <c r="AK183" s="3" t="s">
        <v>81</v>
      </c>
      <c r="AL183" s="3" t="s">
        <v>180</v>
      </c>
      <c r="AM183" s="3" t="s">
        <v>95</v>
      </c>
      <c r="AU183" s="2">
        <f t="shared" si="45"/>
        <v>7</v>
      </c>
      <c r="AV183" s="2" t="s">
        <v>76</v>
      </c>
      <c r="AW183" s="2"/>
      <c r="AX183" s="2"/>
      <c r="AY183" s="2"/>
      <c r="AZ183" s="2"/>
      <c r="BA183" s="2">
        <f t="shared" si="46"/>
        <v>7</v>
      </c>
      <c r="BB183" s="2" t="s">
        <v>76</v>
      </c>
      <c r="BC183" s="2"/>
      <c r="BD183" s="2"/>
      <c r="BE183" s="2"/>
      <c r="BF183" s="2"/>
      <c r="BG183" s="2"/>
      <c r="BH183" s="2"/>
      <c r="BI183" s="2"/>
      <c r="BJ183" s="2"/>
      <c r="BK183" s="2" t="s">
        <v>180</v>
      </c>
      <c r="BL183" s="2" t="s">
        <v>95</v>
      </c>
      <c r="BM183" s="2"/>
      <c r="BN183" s="2"/>
      <c r="BO183" s="2"/>
      <c r="BP183" s="2"/>
      <c r="BQ183" s="2"/>
      <c r="BR183" s="2">
        <f t="shared" si="42"/>
        <v>1</v>
      </c>
      <c r="BS183" s="2">
        <f t="shared" si="47"/>
        <v>1</v>
      </c>
      <c r="BT183" s="2">
        <f t="shared" si="48"/>
        <v>1</v>
      </c>
      <c r="BU183" s="2">
        <f t="shared" si="49"/>
        <v>1</v>
      </c>
      <c r="BV183" s="2">
        <f t="shared" si="50"/>
        <v>1</v>
      </c>
      <c r="BW183" s="2">
        <f t="shared" si="51"/>
        <v>1</v>
      </c>
      <c r="BX183" s="2">
        <f t="shared" si="52"/>
        <v>1</v>
      </c>
      <c r="BY183" s="2">
        <f t="shared" si="53"/>
        <v>1</v>
      </c>
      <c r="BZ183" s="2">
        <f t="shared" si="54"/>
        <v>7</v>
      </c>
    </row>
    <row r="184" spans="1:78" s="3" customFormat="1" ht="12.75" customHeight="1">
      <c r="A184" s="3" t="s">
        <v>581</v>
      </c>
      <c r="B184" s="6">
        <v>41768</v>
      </c>
      <c r="C184" s="3">
        <v>2014</v>
      </c>
      <c r="D184" s="3">
        <v>2014</v>
      </c>
      <c r="E184" s="3" t="s">
        <v>582</v>
      </c>
      <c r="F184" s="3">
        <v>41920</v>
      </c>
      <c r="G184" s="3">
        <v>152</v>
      </c>
      <c r="H184" s="3" t="s">
        <v>282</v>
      </c>
      <c r="I184" s="3" t="s">
        <v>583</v>
      </c>
      <c r="J184" s="3" t="s">
        <v>66</v>
      </c>
      <c r="K184" s="3" t="s">
        <v>67</v>
      </c>
      <c r="L184" s="3" t="s">
        <v>124</v>
      </c>
      <c r="M184" s="3">
        <v>1</v>
      </c>
      <c r="N184" s="3" t="s">
        <v>71</v>
      </c>
      <c r="O184" s="3" t="s">
        <v>396</v>
      </c>
      <c r="P184" s="3" t="s">
        <v>71</v>
      </c>
      <c r="Q184" s="3" t="s">
        <v>71</v>
      </c>
      <c r="R184" s="3" t="s">
        <v>71</v>
      </c>
      <c r="S184" s="3" t="s">
        <v>71</v>
      </c>
      <c r="T184" s="3" t="s">
        <v>2438</v>
      </c>
      <c r="U184" s="3" t="s">
        <v>584</v>
      </c>
      <c r="V184" s="3" t="s">
        <v>585</v>
      </c>
      <c r="W184" s="3" t="s">
        <v>71</v>
      </c>
      <c r="X184" s="3" t="s">
        <v>612</v>
      </c>
      <c r="Y184" s="3" t="s">
        <v>80</v>
      </c>
      <c r="Z184" s="3">
        <v>1</v>
      </c>
      <c r="AA184" s="3">
        <v>6</v>
      </c>
      <c r="AB184" s="3">
        <v>0</v>
      </c>
      <c r="AC184" s="3">
        <v>1</v>
      </c>
      <c r="AD184" s="3">
        <v>0</v>
      </c>
      <c r="AE184" s="3">
        <v>0</v>
      </c>
      <c r="AF184" s="3">
        <f t="shared" si="41"/>
        <v>7</v>
      </c>
      <c r="AG184" s="3" t="s">
        <v>80</v>
      </c>
      <c r="AN184" s="3" t="s">
        <v>147</v>
      </c>
      <c r="AO184" s="3" t="s">
        <v>82</v>
      </c>
      <c r="AP184" s="3" t="s">
        <v>108</v>
      </c>
      <c r="AQ184" s="3" t="s">
        <v>93</v>
      </c>
      <c r="AR184" s="3" t="s">
        <v>107</v>
      </c>
      <c r="AS184" s="3" t="s">
        <v>78</v>
      </c>
      <c r="AU184" s="2">
        <f t="shared" si="45"/>
        <v>7</v>
      </c>
      <c r="AV184" s="2" t="s">
        <v>84</v>
      </c>
      <c r="AW184" s="2">
        <v>1</v>
      </c>
      <c r="AX184" s="2" t="s">
        <v>80</v>
      </c>
      <c r="AY184" s="2"/>
      <c r="AZ184" s="2"/>
      <c r="BA184" s="2">
        <f t="shared" si="46"/>
        <v>9</v>
      </c>
      <c r="BB184" s="2" t="s">
        <v>76</v>
      </c>
      <c r="BC184" s="2"/>
      <c r="BD184" s="2"/>
      <c r="BE184" s="2"/>
      <c r="BF184" s="2"/>
      <c r="BG184" s="2"/>
      <c r="BH184" s="2"/>
      <c r="BI184" s="2"/>
      <c r="BJ184" s="2"/>
      <c r="BK184" s="2" t="s">
        <v>93</v>
      </c>
      <c r="BL184" s="2"/>
      <c r="BM184" s="2"/>
      <c r="BN184" s="2"/>
      <c r="BO184" s="2"/>
      <c r="BP184" s="2"/>
      <c r="BQ184" s="2"/>
      <c r="BR184" s="2">
        <f t="shared" si="42"/>
        <v>1</v>
      </c>
      <c r="BS184" s="2">
        <f t="shared" si="47"/>
        <v>1</v>
      </c>
      <c r="BT184" s="2">
        <f t="shared" si="48"/>
        <v>1</v>
      </c>
      <c r="BU184" s="2">
        <f t="shared" si="49"/>
        <v>1</v>
      </c>
      <c r="BV184" s="2">
        <f t="shared" si="50"/>
        <v>1</v>
      </c>
      <c r="BW184" s="2">
        <f t="shared" si="51"/>
        <v>1</v>
      </c>
      <c r="BX184" s="2">
        <f t="shared" si="52"/>
        <v>1</v>
      </c>
      <c r="BY184" s="2">
        <f t="shared" si="53"/>
        <v>1</v>
      </c>
      <c r="BZ184" s="2">
        <f t="shared" si="54"/>
        <v>7</v>
      </c>
    </row>
    <row r="185" spans="1:78" s="3" customFormat="1" ht="12.75" customHeight="1">
      <c r="A185" s="3" t="s">
        <v>306</v>
      </c>
      <c r="B185" s="6">
        <v>41141</v>
      </c>
      <c r="C185" s="3">
        <v>2012</v>
      </c>
      <c r="D185" s="3">
        <v>2013</v>
      </c>
      <c r="E185" s="3" t="s">
        <v>307</v>
      </c>
      <c r="F185" s="3">
        <v>41346</v>
      </c>
      <c r="G185" s="3">
        <v>205</v>
      </c>
      <c r="H185" s="3" t="s">
        <v>231</v>
      </c>
      <c r="I185" s="3" t="s">
        <v>308</v>
      </c>
      <c r="J185" s="3" t="s">
        <v>66</v>
      </c>
      <c r="K185" s="3" t="s">
        <v>67</v>
      </c>
      <c r="L185" s="3" t="s">
        <v>68</v>
      </c>
      <c r="M185" s="3">
        <v>1</v>
      </c>
      <c r="N185" s="3" t="s">
        <v>69</v>
      </c>
      <c r="O185" s="3" t="s">
        <v>71</v>
      </c>
      <c r="P185" s="3" t="s">
        <v>71</v>
      </c>
      <c r="Q185" s="3" t="s">
        <v>71</v>
      </c>
      <c r="R185" s="3" t="s">
        <v>71</v>
      </c>
      <c r="S185" s="3" t="s">
        <v>71</v>
      </c>
      <c r="T185" s="3" t="s">
        <v>2438</v>
      </c>
      <c r="U185" s="3" t="s">
        <v>309</v>
      </c>
      <c r="V185" s="3" t="s">
        <v>91</v>
      </c>
      <c r="W185" s="3" t="s">
        <v>71</v>
      </c>
      <c r="X185" s="3" t="s">
        <v>612</v>
      </c>
      <c r="Y185" s="3" t="s">
        <v>80</v>
      </c>
      <c r="Z185" s="3">
        <v>0</v>
      </c>
      <c r="AA185" s="3">
        <v>7</v>
      </c>
      <c r="AB185" s="3">
        <v>0</v>
      </c>
      <c r="AC185" s="3">
        <v>0</v>
      </c>
      <c r="AD185" s="3">
        <v>0</v>
      </c>
      <c r="AE185" s="3">
        <v>0</v>
      </c>
      <c r="AF185" s="3">
        <f t="shared" si="41"/>
        <v>7</v>
      </c>
      <c r="AN185" s="3" t="s">
        <v>113</v>
      </c>
      <c r="AO185" s="3" t="s">
        <v>80</v>
      </c>
      <c r="AP185" s="3" t="s">
        <v>107</v>
      </c>
      <c r="AQ185" s="3" t="s">
        <v>81</v>
      </c>
      <c r="AR185" s="3" t="s">
        <v>78</v>
      </c>
      <c r="AS185" s="3" t="s">
        <v>82</v>
      </c>
      <c r="AT185" s="3" t="s">
        <v>95</v>
      </c>
      <c r="AU185" s="2">
        <f t="shared" si="45"/>
        <v>7</v>
      </c>
      <c r="AV185" s="2" t="s">
        <v>76</v>
      </c>
      <c r="AW185" s="2"/>
      <c r="AX185" s="2"/>
      <c r="AY185" s="2"/>
      <c r="AZ185" s="2"/>
      <c r="BA185" s="2">
        <f t="shared" si="46"/>
        <v>7</v>
      </c>
      <c r="BB185" s="2" t="s">
        <v>76</v>
      </c>
      <c r="BC185" s="2"/>
      <c r="BD185" s="2"/>
      <c r="BE185" s="2"/>
      <c r="BF185" s="2"/>
      <c r="BG185" s="2"/>
      <c r="BH185" s="2"/>
      <c r="BI185" s="2"/>
      <c r="BJ185" s="2"/>
      <c r="BK185" s="2" t="s">
        <v>95</v>
      </c>
      <c r="BL185" s="2" t="s">
        <v>113</v>
      </c>
      <c r="BM185" s="2"/>
      <c r="BN185" s="2"/>
      <c r="BO185" s="2"/>
      <c r="BP185" s="2"/>
      <c r="BQ185" s="2"/>
      <c r="BR185" s="2">
        <f t="shared" si="42"/>
        <v>1</v>
      </c>
      <c r="BS185" s="2">
        <f t="shared" si="47"/>
        <v>1</v>
      </c>
      <c r="BT185" s="2">
        <f t="shared" si="48"/>
        <v>1</v>
      </c>
      <c r="BU185" s="2">
        <f t="shared" si="49"/>
        <v>1</v>
      </c>
      <c r="BV185" s="2">
        <f t="shared" si="50"/>
        <v>1</v>
      </c>
      <c r="BW185" s="2">
        <f t="shared" si="51"/>
        <v>1</v>
      </c>
      <c r="BX185" s="2">
        <f t="shared" si="52"/>
        <v>1</v>
      </c>
      <c r="BY185" s="2">
        <f t="shared" si="53"/>
        <v>1</v>
      </c>
      <c r="BZ185" s="2">
        <f t="shared" si="54"/>
        <v>7</v>
      </c>
    </row>
    <row r="186" spans="1:78" s="3" customFormat="1" ht="12.75" customHeight="1">
      <c r="A186" s="3" t="s">
        <v>659</v>
      </c>
      <c r="B186" s="6">
        <v>41992</v>
      </c>
      <c r="C186" s="3">
        <v>2014</v>
      </c>
      <c r="D186" s="3">
        <v>2015</v>
      </c>
      <c r="E186" s="3" t="s">
        <v>660</v>
      </c>
      <c r="F186" s="3">
        <v>42223</v>
      </c>
      <c r="G186" s="3">
        <v>231</v>
      </c>
      <c r="H186" s="3" t="s">
        <v>231</v>
      </c>
      <c r="I186" s="3" t="s">
        <v>661</v>
      </c>
      <c r="J186" s="3" t="s">
        <v>144</v>
      </c>
      <c r="K186" s="3" t="s">
        <v>67</v>
      </c>
      <c r="L186" s="3" t="s">
        <v>124</v>
      </c>
      <c r="M186" s="3">
        <v>21</v>
      </c>
      <c r="N186" s="3" t="s">
        <v>71</v>
      </c>
      <c r="O186" s="3" t="s">
        <v>197</v>
      </c>
      <c r="P186" s="3" t="s">
        <v>99</v>
      </c>
      <c r="Q186" s="3" t="s">
        <v>71</v>
      </c>
      <c r="R186" s="3" t="s">
        <v>71</v>
      </c>
      <c r="S186" s="3" t="s">
        <v>71</v>
      </c>
      <c r="T186" s="3" t="s">
        <v>2438</v>
      </c>
      <c r="U186" s="3" t="s">
        <v>662</v>
      </c>
      <c r="V186" s="3" t="s">
        <v>663</v>
      </c>
      <c r="W186" s="3" t="s">
        <v>71</v>
      </c>
      <c r="X186" s="3" t="s">
        <v>84</v>
      </c>
      <c r="Y186" s="3" t="s">
        <v>80</v>
      </c>
      <c r="Z186" s="3">
        <v>4</v>
      </c>
      <c r="AA186" s="3">
        <v>3</v>
      </c>
      <c r="AB186" s="3">
        <v>0</v>
      </c>
      <c r="AC186" s="3">
        <v>3</v>
      </c>
      <c r="AD186" s="3">
        <v>0</v>
      </c>
      <c r="AE186" s="3">
        <v>5</v>
      </c>
      <c r="AF186" s="3">
        <f t="shared" si="41"/>
        <v>7</v>
      </c>
      <c r="AG186" s="3" t="s">
        <v>82</v>
      </c>
      <c r="AH186" s="3" t="s">
        <v>107</v>
      </c>
      <c r="AI186" s="3" t="s">
        <v>147</v>
      </c>
      <c r="AJ186" s="3" t="s">
        <v>108</v>
      </c>
      <c r="AN186" s="3" t="s">
        <v>80</v>
      </c>
      <c r="AO186" s="3" t="s">
        <v>81</v>
      </c>
      <c r="AP186" s="3" t="s">
        <v>78</v>
      </c>
      <c r="AU186" s="2">
        <f t="shared" si="45"/>
        <v>7</v>
      </c>
      <c r="AV186" s="2" t="s">
        <v>84</v>
      </c>
      <c r="AW186" s="2">
        <v>1</v>
      </c>
      <c r="AX186" s="2" t="s">
        <v>80</v>
      </c>
      <c r="AY186" s="2" t="s">
        <v>81</v>
      </c>
      <c r="AZ186" s="2" t="s">
        <v>78</v>
      </c>
      <c r="BA186" s="2">
        <f t="shared" si="46"/>
        <v>11</v>
      </c>
      <c r="BB186" s="2" t="s">
        <v>84</v>
      </c>
      <c r="BC186" s="2">
        <v>2</v>
      </c>
      <c r="BD186" s="2" t="s">
        <v>80</v>
      </c>
      <c r="BE186" s="2" t="s">
        <v>81</v>
      </c>
      <c r="BF186" s="2" t="s">
        <v>107</v>
      </c>
      <c r="BG186" s="2" t="s">
        <v>147</v>
      </c>
      <c r="BH186" s="2" t="s">
        <v>108</v>
      </c>
      <c r="BI186" s="2"/>
      <c r="BJ186" s="2"/>
      <c r="BK186" s="2"/>
      <c r="BL186" s="2"/>
      <c r="BM186" s="2"/>
      <c r="BN186" s="2"/>
      <c r="BO186" s="2"/>
      <c r="BP186" s="2"/>
      <c r="BQ186" s="2"/>
      <c r="BR186" s="2">
        <f t="shared" si="42"/>
        <v>1</v>
      </c>
      <c r="BS186" s="2">
        <f t="shared" si="47"/>
        <v>1</v>
      </c>
      <c r="BT186" s="2">
        <f t="shared" si="48"/>
        <v>1</v>
      </c>
      <c r="BU186" s="2">
        <f t="shared" si="49"/>
        <v>1</v>
      </c>
      <c r="BV186" s="2">
        <f t="shared" si="50"/>
        <v>1</v>
      </c>
      <c r="BW186" s="2">
        <f t="shared" si="51"/>
        <v>1</v>
      </c>
      <c r="BX186" s="2">
        <f t="shared" si="52"/>
        <v>1</v>
      </c>
      <c r="BY186" s="2">
        <f t="shared" si="53"/>
        <v>1</v>
      </c>
      <c r="BZ186" s="2">
        <f t="shared" si="54"/>
        <v>7</v>
      </c>
    </row>
    <row r="187" spans="1:78" s="3" customFormat="1" ht="12.75" customHeight="1">
      <c r="A187" s="3" t="s">
        <v>1219</v>
      </c>
      <c r="B187" s="6">
        <v>40366</v>
      </c>
      <c r="C187" s="3">
        <v>2010</v>
      </c>
      <c r="D187" s="3">
        <v>2012</v>
      </c>
      <c r="E187" s="3" t="s">
        <v>1220</v>
      </c>
      <c r="F187" s="3">
        <v>41024</v>
      </c>
      <c r="G187" s="3">
        <v>658</v>
      </c>
      <c r="H187" s="3" t="s">
        <v>170</v>
      </c>
      <c r="I187" s="3" t="s">
        <v>1221</v>
      </c>
      <c r="J187" s="3" t="s">
        <v>144</v>
      </c>
      <c r="K187" s="3" t="s">
        <v>67</v>
      </c>
      <c r="L187" s="3" t="s">
        <v>71</v>
      </c>
      <c r="M187" s="3" t="s">
        <v>71</v>
      </c>
      <c r="N187" s="3" t="s">
        <v>71</v>
      </c>
      <c r="O187" s="3" t="s">
        <v>71</v>
      </c>
      <c r="P187" s="3" t="s">
        <v>71</v>
      </c>
      <c r="Q187" s="3" t="s">
        <v>71</v>
      </c>
      <c r="R187" s="3" t="s">
        <v>71</v>
      </c>
      <c r="S187" s="3" t="s">
        <v>71</v>
      </c>
      <c r="T187" s="3" t="s">
        <v>73</v>
      </c>
      <c r="U187" s="3" t="s">
        <v>1132</v>
      </c>
      <c r="V187" s="3" t="s">
        <v>457</v>
      </c>
      <c r="W187" s="3" t="s">
        <v>1222</v>
      </c>
      <c r="X187" s="3" t="s">
        <v>612</v>
      </c>
      <c r="Y187" s="3" t="s">
        <v>77</v>
      </c>
      <c r="Z187" s="3">
        <v>7</v>
      </c>
      <c r="AA187" s="3">
        <v>0</v>
      </c>
      <c r="AB187" s="3">
        <v>0</v>
      </c>
      <c r="AC187" s="3">
        <v>0</v>
      </c>
      <c r="AD187" s="3">
        <v>0</v>
      </c>
      <c r="AE187" s="3">
        <v>0</v>
      </c>
      <c r="AF187" s="3">
        <f t="shared" si="41"/>
        <v>7</v>
      </c>
      <c r="AG187" s="3" t="s">
        <v>81</v>
      </c>
      <c r="AH187" s="3" t="s">
        <v>77</v>
      </c>
      <c r="AI187" s="3" t="s">
        <v>80</v>
      </c>
      <c r="AJ187" s="3" t="s">
        <v>107</v>
      </c>
      <c r="AK187" s="3" t="s">
        <v>78</v>
      </c>
      <c r="AL187" s="3" t="s">
        <v>82</v>
      </c>
      <c r="AM187" s="3" t="s">
        <v>1123</v>
      </c>
      <c r="AU187" s="2">
        <f t="shared" si="45"/>
        <v>7</v>
      </c>
      <c r="AV187" s="2" t="s">
        <v>76</v>
      </c>
      <c r="AW187" s="2"/>
      <c r="AX187" s="2"/>
      <c r="AY187" s="2"/>
      <c r="AZ187" s="2"/>
      <c r="BA187" s="2">
        <f t="shared" si="46"/>
        <v>7</v>
      </c>
      <c r="BB187" s="2" t="s">
        <v>76</v>
      </c>
      <c r="BC187" s="2"/>
      <c r="BD187" s="2"/>
      <c r="BE187" s="2"/>
      <c r="BF187" s="2"/>
      <c r="BG187" s="2"/>
      <c r="BH187" s="2"/>
      <c r="BI187" s="2"/>
      <c r="BJ187" s="2"/>
      <c r="BK187" s="2" t="s">
        <v>1123</v>
      </c>
      <c r="BL187" s="2"/>
      <c r="BM187" s="2"/>
      <c r="BN187" s="2"/>
      <c r="BO187" s="2"/>
      <c r="BP187" s="2"/>
      <c r="BQ187" s="2"/>
      <c r="BR187" s="2">
        <f t="shared" si="42"/>
        <v>1</v>
      </c>
      <c r="BS187" s="2">
        <f t="shared" si="47"/>
        <v>1</v>
      </c>
      <c r="BT187" s="2">
        <f t="shared" si="48"/>
        <v>1</v>
      </c>
      <c r="BU187" s="2">
        <f t="shared" si="49"/>
        <v>1</v>
      </c>
      <c r="BV187" s="2">
        <f t="shared" si="50"/>
        <v>1</v>
      </c>
      <c r="BW187" s="2">
        <f t="shared" si="51"/>
        <v>1</v>
      </c>
      <c r="BX187" s="2">
        <f t="shared" si="52"/>
        <v>1</v>
      </c>
      <c r="BY187" s="2">
        <f t="shared" si="53"/>
        <v>1</v>
      </c>
      <c r="BZ187" s="2">
        <f t="shared" si="54"/>
        <v>7</v>
      </c>
    </row>
    <row r="188" spans="1:78" s="3" customFormat="1" ht="12.75" customHeight="1">
      <c r="A188" s="3" t="s">
        <v>1742</v>
      </c>
      <c r="B188" s="6">
        <v>38552</v>
      </c>
      <c r="C188" s="3">
        <v>2005</v>
      </c>
      <c r="D188" s="3">
        <v>2007</v>
      </c>
      <c r="E188" s="3" t="s">
        <v>1743</v>
      </c>
      <c r="F188" s="3">
        <v>39435</v>
      </c>
      <c r="G188" s="3">
        <v>883</v>
      </c>
      <c r="H188" s="3" t="s">
        <v>1373</v>
      </c>
      <c r="I188" s="3" t="s">
        <v>1744</v>
      </c>
      <c r="J188" s="3" t="s">
        <v>156</v>
      </c>
      <c r="K188" s="3" t="s">
        <v>67</v>
      </c>
      <c r="L188" s="3" t="s">
        <v>124</v>
      </c>
      <c r="M188" s="3">
        <v>9</v>
      </c>
      <c r="N188" s="3" t="s">
        <v>71</v>
      </c>
      <c r="O188" s="3" t="s">
        <v>125</v>
      </c>
      <c r="P188" s="3" t="s">
        <v>71</v>
      </c>
      <c r="Q188" s="3" t="s">
        <v>71</v>
      </c>
      <c r="R188" s="3" t="s">
        <v>71</v>
      </c>
      <c r="S188" s="3" t="s">
        <v>71</v>
      </c>
      <c r="T188" s="3" t="s">
        <v>2438</v>
      </c>
      <c r="U188" s="3" t="s">
        <v>1745</v>
      </c>
      <c r="V188" s="3" t="s">
        <v>1746</v>
      </c>
      <c r="W188" s="3" t="s">
        <v>71</v>
      </c>
      <c r="Y188" s="3" t="s">
        <v>732</v>
      </c>
      <c r="Z188" s="3">
        <v>6</v>
      </c>
      <c r="AA188" s="3">
        <v>1</v>
      </c>
      <c r="AB188" s="3">
        <v>0</v>
      </c>
      <c r="AC188" s="3">
        <v>1</v>
      </c>
      <c r="AD188" s="3">
        <v>0</v>
      </c>
      <c r="AE188" s="3">
        <v>0</v>
      </c>
      <c r="AF188" s="3">
        <f t="shared" si="41"/>
        <v>7</v>
      </c>
      <c r="AG188" s="3" t="s">
        <v>77</v>
      </c>
      <c r="AH188" s="3" t="s">
        <v>732</v>
      </c>
      <c r="AI188" s="3" t="s">
        <v>79</v>
      </c>
      <c r="AJ188" s="3" t="s">
        <v>781</v>
      </c>
      <c r="AK188" s="3" t="s">
        <v>80</v>
      </c>
      <c r="AL188" s="3" t="s">
        <v>711</v>
      </c>
      <c r="AN188" s="3" t="s">
        <v>107</v>
      </c>
      <c r="AU188" s="2">
        <f t="shared" si="45"/>
        <v>7</v>
      </c>
      <c r="AV188" s="2" t="s">
        <v>84</v>
      </c>
      <c r="AW188" s="2">
        <v>1</v>
      </c>
      <c r="AX188" s="2" t="s">
        <v>107</v>
      </c>
      <c r="AY188" s="2"/>
      <c r="AZ188" s="2"/>
      <c r="BA188" s="2">
        <f t="shared" si="46"/>
        <v>9</v>
      </c>
      <c r="BB188" s="2" t="s">
        <v>76</v>
      </c>
      <c r="BC188" s="2"/>
      <c r="BD188" s="2"/>
      <c r="BE188" s="2"/>
      <c r="BF188" s="2"/>
      <c r="BG188" s="2"/>
      <c r="BH188" s="2"/>
      <c r="BI188" s="2"/>
      <c r="BJ188" s="2"/>
      <c r="BK188" s="2" t="s">
        <v>711</v>
      </c>
      <c r="BL188" s="2"/>
      <c r="BM188" s="2"/>
      <c r="BN188" s="2"/>
      <c r="BO188" s="2"/>
      <c r="BP188" s="2"/>
      <c r="BQ188" s="2"/>
      <c r="BR188" s="2">
        <f t="shared" si="42"/>
        <v>1</v>
      </c>
      <c r="BS188" s="2">
        <f t="shared" si="47"/>
        <v>1</v>
      </c>
      <c r="BT188" s="2">
        <f t="shared" si="48"/>
        <v>1</v>
      </c>
      <c r="BU188" s="2">
        <f t="shared" si="49"/>
        <v>1</v>
      </c>
      <c r="BV188" s="2">
        <f t="shared" si="50"/>
        <v>1</v>
      </c>
      <c r="BW188" s="2">
        <f t="shared" si="51"/>
        <v>1</v>
      </c>
      <c r="BX188" s="2">
        <f t="shared" si="52"/>
        <v>1</v>
      </c>
      <c r="BY188" s="2">
        <f t="shared" si="53"/>
        <v>1</v>
      </c>
      <c r="BZ188" s="2">
        <f t="shared" si="54"/>
        <v>7</v>
      </c>
    </row>
    <row r="189" spans="1:78" s="3" customFormat="1" ht="12.75" customHeight="1">
      <c r="A189" s="3" t="s">
        <v>1442</v>
      </c>
      <c r="B189" s="6">
        <v>38680</v>
      </c>
      <c r="C189" s="3">
        <v>2005</v>
      </c>
      <c r="D189" s="3">
        <v>2007</v>
      </c>
      <c r="E189" s="3" t="s">
        <v>1443</v>
      </c>
      <c r="F189" s="3">
        <v>39148</v>
      </c>
      <c r="G189" s="3">
        <v>468</v>
      </c>
      <c r="H189" s="3" t="s">
        <v>154</v>
      </c>
      <c r="I189" s="3" t="s">
        <v>1444</v>
      </c>
      <c r="J189" s="3" t="s">
        <v>144</v>
      </c>
      <c r="K189" s="3" t="s">
        <v>67</v>
      </c>
      <c r="L189" s="3" t="s">
        <v>124</v>
      </c>
      <c r="M189" s="3">
        <v>1</v>
      </c>
      <c r="N189" s="3" t="s">
        <v>69</v>
      </c>
      <c r="O189" s="3" t="s">
        <v>191</v>
      </c>
      <c r="P189" s="3" t="s">
        <v>99</v>
      </c>
      <c r="Q189" s="3" t="s">
        <v>71</v>
      </c>
      <c r="R189" s="3" t="s">
        <v>71</v>
      </c>
      <c r="S189" s="3" t="s">
        <v>71</v>
      </c>
      <c r="T189" s="3" t="s">
        <v>73</v>
      </c>
      <c r="U189" s="3" t="s">
        <v>2148</v>
      </c>
      <c r="V189" s="3" t="s">
        <v>1445</v>
      </c>
      <c r="W189" s="3" t="s">
        <v>71</v>
      </c>
      <c r="X189" s="3" t="s">
        <v>84</v>
      </c>
      <c r="Y189" s="3" t="s">
        <v>732</v>
      </c>
      <c r="Z189" s="3">
        <v>7</v>
      </c>
      <c r="AA189" s="3">
        <v>0</v>
      </c>
      <c r="AB189" s="3">
        <v>0</v>
      </c>
      <c r="AC189" s="3">
        <v>0</v>
      </c>
      <c r="AD189" s="3">
        <v>0</v>
      </c>
      <c r="AE189" s="3">
        <v>0</v>
      </c>
      <c r="AF189" s="3">
        <f t="shared" si="41"/>
        <v>7</v>
      </c>
      <c r="AG189" s="3" t="s">
        <v>732</v>
      </c>
      <c r="AH189" s="3" t="s">
        <v>81</v>
      </c>
      <c r="AI189" s="3" t="s">
        <v>77</v>
      </c>
      <c r="AJ189" s="3" t="s">
        <v>613</v>
      </c>
      <c r="AK189" s="3" t="s">
        <v>107</v>
      </c>
      <c r="AL189" s="3" t="s">
        <v>79</v>
      </c>
      <c r="AM189" s="3" t="s">
        <v>80</v>
      </c>
      <c r="AU189" s="2">
        <f t="shared" si="45"/>
        <v>7</v>
      </c>
      <c r="AV189" s="2" t="s">
        <v>1446</v>
      </c>
      <c r="AW189" s="2"/>
      <c r="AX189" s="2"/>
      <c r="AY189" s="2"/>
      <c r="AZ189" s="2"/>
      <c r="BA189" s="2">
        <f t="shared" si="46"/>
        <v>7</v>
      </c>
      <c r="BB189" s="2" t="s">
        <v>76</v>
      </c>
      <c r="BC189" s="2"/>
      <c r="BD189" s="2"/>
      <c r="BE189" s="2"/>
      <c r="BF189" s="2"/>
      <c r="BG189" s="2"/>
      <c r="BH189" s="2"/>
      <c r="BI189" s="2"/>
      <c r="BJ189" s="2"/>
      <c r="BK189" s="2" t="s">
        <v>613</v>
      </c>
      <c r="BL189" s="2"/>
      <c r="BM189" s="2"/>
      <c r="BN189" s="2"/>
      <c r="BO189" s="2"/>
      <c r="BP189" s="2"/>
      <c r="BQ189" s="2"/>
      <c r="BR189" s="2">
        <f t="shared" si="42"/>
        <v>1</v>
      </c>
      <c r="BS189" s="2">
        <f t="shared" si="47"/>
        <v>1</v>
      </c>
      <c r="BT189" s="2">
        <f t="shared" si="48"/>
        <v>1</v>
      </c>
      <c r="BU189" s="2">
        <f t="shared" si="49"/>
        <v>1</v>
      </c>
      <c r="BV189" s="2">
        <f t="shared" si="50"/>
        <v>1</v>
      </c>
      <c r="BW189" s="2">
        <f t="shared" si="51"/>
        <v>1</v>
      </c>
      <c r="BX189" s="2">
        <f t="shared" si="52"/>
        <v>1</v>
      </c>
      <c r="BY189" s="2">
        <f t="shared" si="53"/>
        <v>1</v>
      </c>
      <c r="BZ189" s="2">
        <f t="shared" si="54"/>
        <v>7</v>
      </c>
    </row>
    <row r="190" spans="1:78" s="3" customFormat="1" ht="12.75" customHeight="1">
      <c r="A190" s="3" t="s">
        <v>2075</v>
      </c>
      <c r="B190" s="6">
        <v>39560</v>
      </c>
      <c r="C190" s="3">
        <v>2008</v>
      </c>
      <c r="D190" s="3">
        <v>2011</v>
      </c>
      <c r="E190" s="3" t="s">
        <v>2076</v>
      </c>
      <c r="F190" s="3">
        <v>40721</v>
      </c>
      <c r="G190" s="3">
        <v>1161</v>
      </c>
      <c r="H190" s="3" t="s">
        <v>1373</v>
      </c>
      <c r="I190" s="3" t="s">
        <v>2077</v>
      </c>
      <c r="J190" s="3" t="s">
        <v>66</v>
      </c>
      <c r="K190" s="3" t="s">
        <v>67</v>
      </c>
      <c r="L190" s="3" t="s">
        <v>124</v>
      </c>
      <c r="M190" s="3">
        <v>1</v>
      </c>
      <c r="N190" s="3" t="s">
        <v>71</v>
      </c>
      <c r="O190" s="3" t="s">
        <v>125</v>
      </c>
      <c r="P190" s="3" t="s">
        <v>71</v>
      </c>
      <c r="Q190" s="3" t="s">
        <v>71</v>
      </c>
      <c r="R190" s="3" t="s">
        <v>71</v>
      </c>
      <c r="S190" s="3" t="s">
        <v>71</v>
      </c>
      <c r="T190" s="3" t="s">
        <v>73</v>
      </c>
      <c r="U190" s="3" t="s">
        <v>1674</v>
      </c>
      <c r="V190" s="3" t="s">
        <v>2078</v>
      </c>
      <c r="W190" s="3" t="s">
        <v>71</v>
      </c>
      <c r="X190" s="3" t="s">
        <v>612</v>
      </c>
      <c r="Y190" s="3" t="s">
        <v>77</v>
      </c>
      <c r="Z190" s="3">
        <v>0</v>
      </c>
      <c r="AA190" s="3">
        <v>7</v>
      </c>
      <c r="AB190" s="3">
        <v>0</v>
      </c>
      <c r="AC190" s="3">
        <v>0</v>
      </c>
      <c r="AD190" s="3">
        <v>0</v>
      </c>
      <c r="AE190" s="3">
        <v>0</v>
      </c>
      <c r="AF190" s="3">
        <f t="shared" si="41"/>
        <v>7</v>
      </c>
      <c r="AN190" s="3" t="s">
        <v>77</v>
      </c>
      <c r="AO190" s="3" t="s">
        <v>79</v>
      </c>
      <c r="AP190" s="3" t="s">
        <v>80</v>
      </c>
      <c r="AQ190" s="3" t="s">
        <v>78</v>
      </c>
      <c r="AR190" s="3" t="s">
        <v>94</v>
      </c>
      <c r="AS190" s="3" t="s">
        <v>95</v>
      </c>
      <c r="AT190" s="3" t="s">
        <v>93</v>
      </c>
      <c r="AU190" s="2">
        <f t="shared" si="45"/>
        <v>7</v>
      </c>
      <c r="AV190" s="2" t="s">
        <v>76</v>
      </c>
      <c r="AW190" s="2"/>
      <c r="AX190" s="2"/>
      <c r="AY190" s="2"/>
      <c r="AZ190" s="2"/>
      <c r="BA190" s="2">
        <f t="shared" si="46"/>
        <v>7</v>
      </c>
      <c r="BB190" s="2" t="s">
        <v>76</v>
      </c>
      <c r="BC190" s="2"/>
      <c r="BD190" s="2"/>
      <c r="BE190" s="2"/>
      <c r="BF190" s="2"/>
      <c r="BG190" s="2"/>
      <c r="BH190" s="2"/>
      <c r="BI190" s="2"/>
      <c r="BJ190" s="2"/>
      <c r="BK190" s="2" t="s">
        <v>94</v>
      </c>
      <c r="BL190" s="2" t="s">
        <v>95</v>
      </c>
      <c r="BM190" s="2" t="s">
        <v>93</v>
      </c>
      <c r="BN190" s="2"/>
      <c r="BO190" s="2"/>
      <c r="BP190" s="2"/>
      <c r="BQ190" s="2"/>
      <c r="BR190" s="2">
        <f t="shared" si="42"/>
        <v>1</v>
      </c>
      <c r="BS190" s="2">
        <f t="shared" si="47"/>
        <v>1</v>
      </c>
      <c r="BT190" s="2">
        <f t="shared" si="48"/>
        <v>1</v>
      </c>
      <c r="BU190" s="2">
        <f t="shared" si="49"/>
        <v>1</v>
      </c>
      <c r="BV190" s="2">
        <f t="shared" si="50"/>
        <v>1</v>
      </c>
      <c r="BW190" s="2">
        <f t="shared" si="51"/>
        <v>1</v>
      </c>
      <c r="BX190" s="2">
        <f t="shared" si="52"/>
        <v>1</v>
      </c>
      <c r="BY190" s="2">
        <f t="shared" si="53"/>
        <v>1</v>
      </c>
      <c r="BZ190" s="2">
        <f t="shared" si="54"/>
        <v>7</v>
      </c>
    </row>
    <row r="191" spans="1:78" s="3" customFormat="1" ht="12.75" customHeight="1">
      <c r="A191" s="3" t="s">
        <v>1172</v>
      </c>
      <c r="B191" s="6">
        <v>40793</v>
      </c>
      <c r="C191" s="3">
        <v>2011</v>
      </c>
      <c r="D191" s="3">
        <v>2012</v>
      </c>
      <c r="E191" s="3" t="s">
        <v>1173</v>
      </c>
      <c r="F191" s="3">
        <v>41248</v>
      </c>
      <c r="G191" s="3">
        <v>455</v>
      </c>
      <c r="H191" s="3" t="s">
        <v>1174</v>
      </c>
      <c r="I191" s="3" t="s">
        <v>1175</v>
      </c>
      <c r="J191" s="3" t="s">
        <v>66</v>
      </c>
      <c r="K191" s="3" t="s">
        <v>67</v>
      </c>
      <c r="L191" s="3" t="s">
        <v>124</v>
      </c>
      <c r="M191" s="3">
        <v>6</v>
      </c>
      <c r="N191" s="3" t="s">
        <v>71</v>
      </c>
      <c r="O191" s="3" t="s">
        <v>191</v>
      </c>
      <c r="P191" s="3" t="s">
        <v>99</v>
      </c>
      <c r="Q191" s="3" t="s">
        <v>71</v>
      </c>
      <c r="R191" s="3" t="s">
        <v>71</v>
      </c>
      <c r="S191" s="3" t="s">
        <v>71</v>
      </c>
      <c r="T191" s="3" t="s">
        <v>73</v>
      </c>
      <c r="U191" s="3" t="s">
        <v>1482</v>
      </c>
      <c r="V191" s="3" t="s">
        <v>1176</v>
      </c>
      <c r="W191" s="3" t="s">
        <v>71</v>
      </c>
      <c r="X191" s="3" t="s">
        <v>612</v>
      </c>
      <c r="Y191" s="3" t="s">
        <v>107</v>
      </c>
      <c r="Z191" s="3">
        <v>0</v>
      </c>
      <c r="AA191" s="3">
        <v>7</v>
      </c>
      <c r="AB191" s="3">
        <v>0</v>
      </c>
      <c r="AC191" s="3">
        <v>0</v>
      </c>
      <c r="AD191" s="3">
        <v>0</v>
      </c>
      <c r="AE191" s="3">
        <v>1</v>
      </c>
      <c r="AF191" s="3">
        <f t="shared" si="41"/>
        <v>7</v>
      </c>
      <c r="AN191" s="3" t="s">
        <v>78</v>
      </c>
      <c r="AO191" s="3" t="s">
        <v>107</v>
      </c>
      <c r="AP191" s="3" t="s">
        <v>79</v>
      </c>
      <c r="AQ191" s="3" t="s">
        <v>81</v>
      </c>
      <c r="AR191" s="3" t="s">
        <v>82</v>
      </c>
      <c r="AS191" s="3" t="s">
        <v>83</v>
      </c>
      <c r="AT191" s="3" t="s">
        <v>93</v>
      </c>
      <c r="AU191" s="2">
        <f t="shared" si="45"/>
        <v>7</v>
      </c>
      <c r="AV191" s="2" t="s">
        <v>76</v>
      </c>
      <c r="AW191" s="2"/>
      <c r="AX191" s="2"/>
      <c r="AY191" s="2"/>
      <c r="AZ191" s="2"/>
      <c r="BA191" s="2">
        <f t="shared" si="46"/>
        <v>7</v>
      </c>
      <c r="BB191" s="2" t="s">
        <v>84</v>
      </c>
      <c r="BC191" s="2">
        <v>1</v>
      </c>
      <c r="BD191" s="2" t="s">
        <v>78</v>
      </c>
      <c r="BE191" s="2"/>
      <c r="BF191" s="2"/>
      <c r="BG191" s="2"/>
      <c r="BH191" s="2"/>
      <c r="BI191" s="2"/>
      <c r="BJ191" s="2"/>
      <c r="BK191" s="2" t="s">
        <v>83</v>
      </c>
      <c r="BL191" s="2" t="s">
        <v>93</v>
      </c>
      <c r="BM191" s="2"/>
      <c r="BN191" s="2"/>
      <c r="BO191" s="2"/>
      <c r="BP191" s="2"/>
      <c r="BQ191" s="2"/>
      <c r="BR191" s="2">
        <f t="shared" si="42"/>
        <v>1</v>
      </c>
      <c r="BS191" s="2">
        <f t="shared" si="47"/>
        <v>1</v>
      </c>
      <c r="BT191" s="2">
        <f t="shared" si="48"/>
        <v>1</v>
      </c>
      <c r="BU191" s="2">
        <f t="shared" si="49"/>
        <v>1</v>
      </c>
      <c r="BV191" s="2">
        <f t="shared" si="50"/>
        <v>1</v>
      </c>
      <c r="BW191" s="2">
        <f t="shared" si="51"/>
        <v>1</v>
      </c>
      <c r="BX191" s="2">
        <f t="shared" si="52"/>
        <v>1</v>
      </c>
      <c r="BY191" s="2">
        <f t="shared" si="53"/>
        <v>1</v>
      </c>
      <c r="BZ191" s="2">
        <f t="shared" si="54"/>
        <v>7</v>
      </c>
    </row>
    <row r="192" spans="1:78" s="3" customFormat="1" ht="12.75" customHeight="1">
      <c r="A192" s="3" t="s">
        <v>1429</v>
      </c>
      <c r="B192" s="6">
        <v>38861</v>
      </c>
      <c r="C192" s="3">
        <v>2006</v>
      </c>
      <c r="D192" s="3">
        <v>2009</v>
      </c>
      <c r="E192" s="3" t="s">
        <v>1430</v>
      </c>
      <c r="F192" s="3">
        <v>40085</v>
      </c>
      <c r="G192" s="3">
        <v>1224</v>
      </c>
      <c r="H192" s="3" t="s">
        <v>1356</v>
      </c>
      <c r="I192" s="3" t="s">
        <v>1431</v>
      </c>
      <c r="J192" s="3" t="s">
        <v>144</v>
      </c>
      <c r="K192" s="3" t="s">
        <v>67</v>
      </c>
      <c r="L192" s="3" t="s">
        <v>124</v>
      </c>
      <c r="M192" s="3">
        <v>1</v>
      </c>
      <c r="N192" s="3" t="s">
        <v>69</v>
      </c>
      <c r="O192" s="3" t="s">
        <v>197</v>
      </c>
      <c r="P192" s="3" t="s">
        <v>99</v>
      </c>
      <c r="Q192" s="3" t="s">
        <v>71</v>
      </c>
      <c r="R192" s="3" t="s">
        <v>71</v>
      </c>
      <c r="S192" s="3" t="s">
        <v>71</v>
      </c>
      <c r="T192" s="3" t="s">
        <v>2438</v>
      </c>
      <c r="U192" s="3" t="s">
        <v>584</v>
      </c>
      <c r="V192" s="3" t="s">
        <v>1432</v>
      </c>
      <c r="W192" s="3" t="s">
        <v>71</v>
      </c>
      <c r="X192" s="3" t="s">
        <v>612</v>
      </c>
      <c r="Y192" s="3" t="s">
        <v>77</v>
      </c>
      <c r="Z192" s="3">
        <v>7</v>
      </c>
      <c r="AA192" s="3">
        <v>0</v>
      </c>
      <c r="AB192" s="3">
        <v>0</v>
      </c>
      <c r="AC192" s="3">
        <v>0</v>
      </c>
      <c r="AD192" s="3">
        <v>0</v>
      </c>
      <c r="AE192" s="3">
        <v>0</v>
      </c>
      <c r="AF192" s="3">
        <f t="shared" ref="AF192:AF255" si="55">+Z192+AA192</f>
        <v>7</v>
      </c>
      <c r="AG192" s="3" t="s">
        <v>77</v>
      </c>
      <c r="AH192" s="3" t="s">
        <v>79</v>
      </c>
      <c r="AI192" s="3" t="s">
        <v>80</v>
      </c>
      <c r="AJ192" s="3" t="s">
        <v>107</v>
      </c>
      <c r="AK192" s="3" t="s">
        <v>180</v>
      </c>
      <c r="AL192" s="3" t="s">
        <v>711</v>
      </c>
      <c r="AM192" s="3" t="s">
        <v>113</v>
      </c>
      <c r="AU192" s="2">
        <f t="shared" si="45"/>
        <v>7</v>
      </c>
      <c r="AV192" s="2" t="s">
        <v>76</v>
      </c>
      <c r="AW192" s="2"/>
      <c r="AX192" s="2"/>
      <c r="AY192" s="2"/>
      <c r="AZ192" s="2"/>
      <c r="BA192" s="2">
        <f t="shared" si="46"/>
        <v>7</v>
      </c>
      <c r="BB192" s="2" t="s">
        <v>76</v>
      </c>
      <c r="BC192" s="2"/>
      <c r="BD192" s="2"/>
      <c r="BE192" s="2"/>
      <c r="BF192" s="2"/>
      <c r="BG192" s="2"/>
      <c r="BH192" s="2"/>
      <c r="BI192" s="2"/>
      <c r="BJ192" s="2"/>
      <c r="BK192" s="2" t="s">
        <v>180</v>
      </c>
      <c r="BL192" s="2" t="s">
        <v>711</v>
      </c>
      <c r="BM192" s="2" t="s">
        <v>113</v>
      </c>
      <c r="BN192" s="2"/>
      <c r="BO192" s="2"/>
      <c r="BP192" s="2"/>
      <c r="BQ192" s="2"/>
      <c r="BR192" s="2">
        <f t="shared" ref="BR192:BR255" si="56">+IF(OR(Y192=AG192,Y192=AH192,Y192=AI192,Y192=AJ192,Y192=AK192,Y192=AL192,Y192=AM192,Y192=AN192,Y192=AO192,Y192=AP192,Y192=AQ192,Y192=AR192,Y192=AS192,Y192=AT192),1,0)</f>
        <v>1</v>
      </c>
      <c r="BS192" s="2">
        <f t="shared" si="47"/>
        <v>1</v>
      </c>
      <c r="BT192" s="2">
        <f t="shared" si="48"/>
        <v>1</v>
      </c>
      <c r="BU192" s="2">
        <f t="shared" si="49"/>
        <v>1</v>
      </c>
      <c r="BV192" s="2">
        <f t="shared" si="50"/>
        <v>1</v>
      </c>
      <c r="BW192" s="2">
        <f t="shared" si="51"/>
        <v>1</v>
      </c>
      <c r="BX192" s="2">
        <f t="shared" si="52"/>
        <v>1</v>
      </c>
      <c r="BY192" s="2">
        <f t="shared" si="53"/>
        <v>1</v>
      </c>
      <c r="BZ192" s="2">
        <f t="shared" si="54"/>
        <v>7</v>
      </c>
    </row>
    <row r="193" spans="1:78" s="3" customFormat="1" ht="12.75" customHeight="1">
      <c r="A193" s="3" t="s">
        <v>331</v>
      </c>
      <c r="B193" s="6">
        <v>41183</v>
      </c>
      <c r="C193" s="3">
        <v>2012</v>
      </c>
      <c r="D193" s="3">
        <v>2013</v>
      </c>
      <c r="E193" s="3" t="s">
        <v>332</v>
      </c>
      <c r="F193" s="3">
        <v>41479</v>
      </c>
      <c r="G193" s="3">
        <v>296</v>
      </c>
      <c r="H193" s="3" t="s">
        <v>163</v>
      </c>
      <c r="I193" s="3" t="s">
        <v>333</v>
      </c>
      <c r="J193" s="3" t="s">
        <v>66</v>
      </c>
      <c r="K193" s="3" t="s">
        <v>67</v>
      </c>
      <c r="L193" s="3" t="s">
        <v>68</v>
      </c>
      <c r="M193" s="3">
        <v>1</v>
      </c>
      <c r="N193" s="3" t="s">
        <v>709</v>
      </c>
      <c r="O193" s="3" t="s">
        <v>71</v>
      </c>
      <c r="P193" s="3" t="s">
        <v>71</v>
      </c>
      <c r="Q193" s="3" t="s">
        <v>71</v>
      </c>
      <c r="R193" s="3" t="s">
        <v>71</v>
      </c>
      <c r="S193" s="3" t="s">
        <v>71</v>
      </c>
      <c r="T193" s="3" t="s">
        <v>334</v>
      </c>
      <c r="U193" s="3" t="s">
        <v>335</v>
      </c>
      <c r="V193" s="3" t="s">
        <v>267</v>
      </c>
      <c r="W193" s="3" t="s">
        <v>71</v>
      </c>
      <c r="X193" s="3" t="s">
        <v>612</v>
      </c>
      <c r="Y193" s="3" t="s">
        <v>80</v>
      </c>
      <c r="Z193" s="3">
        <v>2</v>
      </c>
      <c r="AA193" s="3">
        <v>5</v>
      </c>
      <c r="AB193" s="3">
        <v>0</v>
      </c>
      <c r="AC193" s="3">
        <v>2</v>
      </c>
      <c r="AD193" s="3">
        <v>0</v>
      </c>
      <c r="AE193" s="3">
        <v>0</v>
      </c>
      <c r="AF193" s="3">
        <f t="shared" si="55"/>
        <v>7</v>
      </c>
      <c r="AG193" s="3" t="s">
        <v>80</v>
      </c>
      <c r="AH193" s="3" t="s">
        <v>81</v>
      </c>
      <c r="AN193" s="3" t="s">
        <v>93</v>
      </c>
      <c r="AO193" s="3" t="s">
        <v>179</v>
      </c>
      <c r="AP193" s="3" t="s">
        <v>78</v>
      </c>
      <c r="AQ193" s="3" t="s">
        <v>95</v>
      </c>
      <c r="AR193" s="3" t="s">
        <v>94</v>
      </c>
      <c r="AU193" s="2">
        <f t="shared" si="45"/>
        <v>7</v>
      </c>
      <c r="AV193" s="2" t="s">
        <v>84</v>
      </c>
      <c r="AW193" s="2">
        <v>1</v>
      </c>
      <c r="AX193" s="2" t="s">
        <v>80</v>
      </c>
      <c r="AY193" s="2" t="s">
        <v>81</v>
      </c>
      <c r="AZ193" s="2"/>
      <c r="BA193" s="2">
        <f t="shared" si="46"/>
        <v>10</v>
      </c>
      <c r="BB193" s="2" t="s">
        <v>76</v>
      </c>
      <c r="BC193" s="2"/>
      <c r="BD193" s="2"/>
      <c r="BE193" s="2"/>
      <c r="BF193" s="2"/>
      <c r="BG193" s="2"/>
      <c r="BH193" s="2"/>
      <c r="BI193" s="2"/>
      <c r="BJ193" s="2"/>
      <c r="BK193" s="2" t="s">
        <v>179</v>
      </c>
      <c r="BL193" s="2" t="s">
        <v>95</v>
      </c>
      <c r="BM193" s="2" t="s">
        <v>93</v>
      </c>
      <c r="BN193" s="2" t="s">
        <v>94</v>
      </c>
      <c r="BO193" s="2"/>
      <c r="BP193" s="2"/>
      <c r="BQ193" s="2"/>
      <c r="BR193" s="2">
        <f t="shared" si="56"/>
        <v>1</v>
      </c>
      <c r="BS193" s="2">
        <f t="shared" si="47"/>
        <v>1</v>
      </c>
      <c r="BT193" s="2">
        <f t="shared" si="48"/>
        <v>1</v>
      </c>
      <c r="BU193" s="2">
        <f t="shared" si="49"/>
        <v>1</v>
      </c>
      <c r="BV193" s="2">
        <f t="shared" si="50"/>
        <v>1</v>
      </c>
      <c r="BW193" s="2">
        <f t="shared" si="51"/>
        <v>1</v>
      </c>
      <c r="BX193" s="2">
        <f t="shared" si="52"/>
        <v>1</v>
      </c>
      <c r="BY193" s="2">
        <f t="shared" si="53"/>
        <v>1</v>
      </c>
      <c r="BZ193" s="2">
        <f t="shared" si="54"/>
        <v>7</v>
      </c>
    </row>
    <row r="194" spans="1:78" s="3" customFormat="1" ht="12.75" customHeight="1">
      <c r="A194" s="3" t="s">
        <v>1510</v>
      </c>
      <c r="B194" s="6">
        <v>39170</v>
      </c>
      <c r="C194" s="3">
        <v>2007</v>
      </c>
      <c r="D194" s="3">
        <v>2007</v>
      </c>
      <c r="E194" s="3" t="s">
        <v>1511</v>
      </c>
      <c r="F194" s="3">
        <v>39295</v>
      </c>
      <c r="G194" s="3">
        <v>125</v>
      </c>
      <c r="H194" s="3" t="s">
        <v>1174</v>
      </c>
      <c r="I194" s="3" t="s">
        <v>1512</v>
      </c>
      <c r="J194" s="3" t="s">
        <v>144</v>
      </c>
      <c r="K194" s="3" t="s">
        <v>67</v>
      </c>
      <c r="L194" s="3" t="s">
        <v>124</v>
      </c>
      <c r="M194" s="3">
        <v>1</v>
      </c>
      <c r="N194" s="3" t="s">
        <v>71</v>
      </c>
      <c r="O194" s="3" t="s">
        <v>125</v>
      </c>
      <c r="P194" s="3" t="s">
        <v>71</v>
      </c>
      <c r="Q194" s="3" t="s">
        <v>71</v>
      </c>
      <c r="R194" s="3" t="s">
        <v>71</v>
      </c>
      <c r="S194" s="3" t="s">
        <v>71</v>
      </c>
      <c r="T194" s="3" t="s">
        <v>73</v>
      </c>
      <c r="U194" s="3" t="s">
        <v>1513</v>
      </c>
      <c r="V194" s="3" t="s">
        <v>1514</v>
      </c>
      <c r="W194" s="3" t="s">
        <v>1515</v>
      </c>
      <c r="X194" s="3" t="s">
        <v>612</v>
      </c>
      <c r="Y194" s="3" t="s">
        <v>732</v>
      </c>
      <c r="Z194" s="3">
        <v>5</v>
      </c>
      <c r="AA194" s="3">
        <v>2</v>
      </c>
      <c r="AB194" s="3">
        <v>0</v>
      </c>
      <c r="AC194" s="3">
        <v>2</v>
      </c>
      <c r="AD194" s="3">
        <v>0</v>
      </c>
      <c r="AE194" s="3">
        <v>1</v>
      </c>
      <c r="AF194" s="3">
        <f t="shared" si="55"/>
        <v>7</v>
      </c>
      <c r="AG194" s="3" t="s">
        <v>732</v>
      </c>
      <c r="AH194" s="3" t="s">
        <v>79</v>
      </c>
      <c r="AI194" s="3" t="s">
        <v>77</v>
      </c>
      <c r="AJ194" s="3" t="s">
        <v>781</v>
      </c>
      <c r="AK194" s="3" t="s">
        <v>107</v>
      </c>
      <c r="AN194" s="3" t="s">
        <v>80</v>
      </c>
      <c r="AO194" s="3" t="s">
        <v>81</v>
      </c>
      <c r="AU194" s="2">
        <f t="shared" si="45"/>
        <v>7</v>
      </c>
      <c r="AV194" s="2" t="s">
        <v>84</v>
      </c>
      <c r="AW194" s="2">
        <v>2</v>
      </c>
      <c r="AX194" s="2" t="s">
        <v>80</v>
      </c>
      <c r="AY194" s="2" t="s">
        <v>81</v>
      </c>
      <c r="AZ194" s="2"/>
      <c r="BA194" s="2">
        <f t="shared" si="46"/>
        <v>10</v>
      </c>
      <c r="BB194" s="2" t="s">
        <v>84</v>
      </c>
      <c r="BC194" s="2">
        <v>1</v>
      </c>
      <c r="BD194" s="2" t="s">
        <v>79</v>
      </c>
      <c r="BE194" s="2"/>
      <c r="BF194" s="2"/>
      <c r="BG194" s="2"/>
      <c r="BH194" s="2"/>
      <c r="BI194" s="2"/>
      <c r="BJ194" s="2"/>
      <c r="BK194" s="2"/>
      <c r="BL194" s="2"/>
      <c r="BM194" s="2"/>
      <c r="BN194" s="2"/>
      <c r="BO194" s="2"/>
      <c r="BP194" s="2"/>
      <c r="BQ194" s="2"/>
      <c r="BR194" s="2">
        <f t="shared" si="56"/>
        <v>1</v>
      </c>
      <c r="BS194" s="2">
        <f t="shared" si="47"/>
        <v>1</v>
      </c>
      <c r="BT194" s="2">
        <f t="shared" si="48"/>
        <v>1</v>
      </c>
      <c r="BU194" s="2">
        <f t="shared" si="49"/>
        <v>1</v>
      </c>
      <c r="BV194" s="2">
        <f t="shared" si="50"/>
        <v>1</v>
      </c>
      <c r="BW194" s="2">
        <f t="shared" si="51"/>
        <v>1</v>
      </c>
      <c r="BX194" s="2">
        <f t="shared" si="52"/>
        <v>1</v>
      </c>
      <c r="BY194" s="2">
        <f t="shared" si="53"/>
        <v>1</v>
      </c>
      <c r="BZ194" s="2">
        <f t="shared" si="54"/>
        <v>7</v>
      </c>
    </row>
    <row r="195" spans="1:78" s="3" customFormat="1" ht="12.75" customHeight="1">
      <c r="A195" s="3" t="s">
        <v>1640</v>
      </c>
      <c r="B195" s="6">
        <v>39154</v>
      </c>
      <c r="C195" s="3">
        <v>2007</v>
      </c>
      <c r="D195" s="3">
        <v>2009</v>
      </c>
      <c r="E195" s="3" t="s">
        <v>1641</v>
      </c>
      <c r="F195" s="3">
        <v>39932</v>
      </c>
      <c r="G195" s="3">
        <v>778</v>
      </c>
      <c r="H195" s="3" t="s">
        <v>142</v>
      </c>
      <c r="I195" s="3" t="s">
        <v>1642</v>
      </c>
      <c r="J195" s="3" t="s">
        <v>144</v>
      </c>
      <c r="K195" s="3" t="s">
        <v>67</v>
      </c>
      <c r="L195" s="3" t="s">
        <v>124</v>
      </c>
      <c r="M195" s="3">
        <v>1</v>
      </c>
      <c r="N195" s="3" t="s">
        <v>71</v>
      </c>
      <c r="O195" s="3" t="s">
        <v>125</v>
      </c>
      <c r="P195" s="3" t="s">
        <v>71</v>
      </c>
      <c r="Q195" s="3" t="s">
        <v>71</v>
      </c>
      <c r="R195" s="3" t="s">
        <v>71</v>
      </c>
      <c r="S195" s="3" t="s">
        <v>71</v>
      </c>
      <c r="T195" s="3" t="s">
        <v>73</v>
      </c>
      <c r="U195" s="3" t="s">
        <v>1643</v>
      </c>
      <c r="V195" s="3" t="s">
        <v>1067</v>
      </c>
      <c r="W195" s="3" t="s">
        <v>71</v>
      </c>
      <c r="X195" s="3" t="s">
        <v>612</v>
      </c>
      <c r="Y195" s="3" t="s">
        <v>77</v>
      </c>
      <c r="Z195" s="3">
        <v>5</v>
      </c>
      <c r="AA195" s="3">
        <v>2</v>
      </c>
      <c r="AB195" s="3">
        <v>0</v>
      </c>
      <c r="AC195" s="3">
        <v>2</v>
      </c>
      <c r="AD195" s="3">
        <v>0</v>
      </c>
      <c r="AE195" s="3">
        <v>0</v>
      </c>
      <c r="AF195" s="3">
        <f t="shared" si="55"/>
        <v>7</v>
      </c>
      <c r="AG195" s="3" t="s">
        <v>77</v>
      </c>
      <c r="AH195" s="3" t="s">
        <v>79</v>
      </c>
      <c r="AI195" s="3" t="s">
        <v>107</v>
      </c>
      <c r="AJ195" s="3" t="s">
        <v>180</v>
      </c>
      <c r="AK195" s="3" t="s">
        <v>711</v>
      </c>
      <c r="AN195" s="3" t="s">
        <v>781</v>
      </c>
      <c r="AO195" s="3" t="s">
        <v>80</v>
      </c>
      <c r="AU195" s="2">
        <f t="shared" si="45"/>
        <v>7</v>
      </c>
      <c r="AV195" s="2" t="s">
        <v>84</v>
      </c>
      <c r="AW195" s="2">
        <v>2</v>
      </c>
      <c r="AX195" s="2" t="s">
        <v>781</v>
      </c>
      <c r="AY195" s="2" t="s">
        <v>80</v>
      </c>
      <c r="AZ195" s="2"/>
      <c r="BA195" s="2">
        <f t="shared" si="46"/>
        <v>10</v>
      </c>
      <c r="BB195" s="2" t="s">
        <v>76</v>
      </c>
      <c r="BC195" s="2"/>
      <c r="BD195" s="2"/>
      <c r="BE195" s="2"/>
      <c r="BF195" s="2"/>
      <c r="BG195" s="2"/>
      <c r="BH195" s="2"/>
      <c r="BI195" s="2"/>
      <c r="BJ195" s="2"/>
      <c r="BK195" s="2" t="s">
        <v>180</v>
      </c>
      <c r="BL195" s="2" t="s">
        <v>711</v>
      </c>
      <c r="BM195" s="2"/>
      <c r="BN195" s="2"/>
      <c r="BO195" s="2"/>
      <c r="BP195" s="2"/>
      <c r="BQ195" s="2"/>
      <c r="BR195" s="2">
        <f t="shared" si="56"/>
        <v>1</v>
      </c>
      <c r="BS195" s="2">
        <f t="shared" si="47"/>
        <v>1</v>
      </c>
      <c r="BT195" s="2">
        <f t="shared" si="48"/>
        <v>1</v>
      </c>
      <c r="BU195" s="2">
        <f t="shared" si="49"/>
        <v>1</v>
      </c>
      <c r="BV195" s="2">
        <f t="shared" si="50"/>
        <v>1</v>
      </c>
      <c r="BW195" s="2">
        <f t="shared" si="51"/>
        <v>1</v>
      </c>
      <c r="BX195" s="2">
        <f t="shared" si="52"/>
        <v>1</v>
      </c>
      <c r="BY195" s="2">
        <f t="shared" si="53"/>
        <v>1</v>
      </c>
      <c r="BZ195" s="2">
        <f t="shared" si="54"/>
        <v>7</v>
      </c>
    </row>
    <row r="196" spans="1:78" s="3" customFormat="1" ht="12.75" customHeight="1">
      <c r="A196" s="3" t="s">
        <v>1852</v>
      </c>
      <c r="B196" s="6">
        <v>38440</v>
      </c>
      <c r="C196" s="3">
        <v>2005</v>
      </c>
      <c r="D196" s="3">
        <v>2006</v>
      </c>
      <c r="E196" s="3" t="s">
        <v>1853</v>
      </c>
      <c r="F196" s="3">
        <v>38945</v>
      </c>
      <c r="G196" s="3">
        <v>505</v>
      </c>
      <c r="H196" s="3" t="s">
        <v>1373</v>
      </c>
      <c r="I196" s="3" t="s">
        <v>1854</v>
      </c>
      <c r="J196" s="3" t="s">
        <v>66</v>
      </c>
      <c r="K196" s="3" t="s">
        <v>67</v>
      </c>
      <c r="L196" s="3" t="s">
        <v>124</v>
      </c>
      <c r="M196" s="3">
        <v>10</v>
      </c>
      <c r="N196" s="3" t="s">
        <v>71</v>
      </c>
      <c r="O196" s="3" t="s">
        <v>125</v>
      </c>
      <c r="P196" s="3" t="s">
        <v>71</v>
      </c>
      <c r="Q196" s="3" t="s">
        <v>71</v>
      </c>
      <c r="R196" s="3" t="s">
        <v>71</v>
      </c>
      <c r="S196" s="3" t="s">
        <v>71</v>
      </c>
      <c r="T196" s="3" t="s">
        <v>2438</v>
      </c>
      <c r="U196" s="3" t="s">
        <v>1855</v>
      </c>
      <c r="V196" s="3" t="s">
        <v>1856</v>
      </c>
      <c r="W196" s="3" t="s">
        <v>71</v>
      </c>
      <c r="X196" s="3" t="s">
        <v>612</v>
      </c>
      <c r="Y196" s="3" t="s">
        <v>732</v>
      </c>
      <c r="Z196" s="3">
        <v>0</v>
      </c>
      <c r="AA196" s="3">
        <v>7</v>
      </c>
      <c r="AB196" s="3">
        <v>0</v>
      </c>
      <c r="AC196" s="3">
        <v>0</v>
      </c>
      <c r="AD196" s="3">
        <v>0</v>
      </c>
      <c r="AE196" s="3">
        <v>0</v>
      </c>
      <c r="AF196" s="3">
        <f t="shared" si="55"/>
        <v>7</v>
      </c>
      <c r="AN196" s="3" t="s">
        <v>732</v>
      </c>
      <c r="AO196" s="3" t="s">
        <v>781</v>
      </c>
      <c r="AP196" s="3" t="s">
        <v>77</v>
      </c>
      <c r="AQ196" s="3" t="s">
        <v>711</v>
      </c>
      <c r="AR196" s="3" t="s">
        <v>113</v>
      </c>
      <c r="AS196" s="3" t="s">
        <v>81</v>
      </c>
      <c r="AT196" s="3" t="s">
        <v>80</v>
      </c>
      <c r="AU196" s="2">
        <f t="shared" si="45"/>
        <v>7</v>
      </c>
      <c r="AV196" s="2" t="s">
        <v>76</v>
      </c>
      <c r="AW196" s="2"/>
      <c r="AX196" s="2"/>
      <c r="AY196" s="2"/>
      <c r="AZ196" s="2"/>
      <c r="BA196" s="2">
        <f t="shared" si="46"/>
        <v>7</v>
      </c>
      <c r="BB196" s="2" t="s">
        <v>76</v>
      </c>
      <c r="BC196" s="2"/>
      <c r="BD196" s="2"/>
      <c r="BE196" s="2"/>
      <c r="BF196" s="2"/>
      <c r="BG196" s="2"/>
      <c r="BH196" s="2"/>
      <c r="BI196" s="2"/>
      <c r="BJ196" s="2"/>
      <c r="BK196" s="2" t="s">
        <v>113</v>
      </c>
      <c r="BL196" s="2"/>
      <c r="BM196" s="2"/>
      <c r="BN196" s="2"/>
      <c r="BO196" s="2"/>
      <c r="BP196" s="2"/>
      <c r="BQ196" s="2"/>
      <c r="BR196" s="2">
        <f t="shared" si="56"/>
        <v>1</v>
      </c>
      <c r="BS196" s="2">
        <f t="shared" si="47"/>
        <v>1</v>
      </c>
      <c r="BT196" s="2">
        <f t="shared" si="48"/>
        <v>1</v>
      </c>
      <c r="BU196" s="2">
        <f t="shared" si="49"/>
        <v>1</v>
      </c>
      <c r="BV196" s="2">
        <f t="shared" si="50"/>
        <v>1</v>
      </c>
      <c r="BW196" s="2">
        <f t="shared" si="51"/>
        <v>1</v>
      </c>
      <c r="BX196" s="2">
        <f t="shared" si="52"/>
        <v>1</v>
      </c>
      <c r="BY196" s="2">
        <f t="shared" si="53"/>
        <v>1</v>
      </c>
      <c r="BZ196" s="2">
        <f t="shared" si="54"/>
        <v>7</v>
      </c>
    </row>
    <row r="197" spans="1:78" s="3" customFormat="1" ht="12.75" customHeight="1">
      <c r="A197" s="3" t="s">
        <v>1433</v>
      </c>
      <c r="B197" s="6">
        <v>38997</v>
      </c>
      <c r="C197" s="3">
        <v>2006</v>
      </c>
      <c r="D197" s="3">
        <v>2008</v>
      </c>
      <c r="E197" s="3" t="s">
        <v>1434</v>
      </c>
      <c r="F197" s="3">
        <v>39793</v>
      </c>
      <c r="G197" s="3">
        <v>796</v>
      </c>
      <c r="H197" s="3" t="s">
        <v>282</v>
      </c>
      <c r="I197" s="3" t="s">
        <v>1435</v>
      </c>
      <c r="J197" s="3" t="s">
        <v>144</v>
      </c>
      <c r="K197" s="3" t="s">
        <v>67</v>
      </c>
      <c r="L197" s="3" t="s">
        <v>124</v>
      </c>
      <c r="M197" s="3">
        <v>1</v>
      </c>
      <c r="N197" s="3" t="s">
        <v>69</v>
      </c>
      <c r="O197" s="3" t="s">
        <v>284</v>
      </c>
      <c r="P197" s="3" t="s">
        <v>99</v>
      </c>
      <c r="Q197" s="3" t="s">
        <v>71</v>
      </c>
      <c r="R197" s="3" t="s">
        <v>71</v>
      </c>
      <c r="S197" s="3" t="s">
        <v>71</v>
      </c>
      <c r="T197" s="3" t="s">
        <v>2438</v>
      </c>
      <c r="U197" s="3" t="s">
        <v>1436</v>
      </c>
      <c r="V197" s="3" t="s">
        <v>267</v>
      </c>
      <c r="W197" s="3" t="s">
        <v>71</v>
      </c>
      <c r="X197" s="3" t="s">
        <v>612</v>
      </c>
      <c r="Y197" s="3" t="s">
        <v>77</v>
      </c>
      <c r="Z197" s="3">
        <v>7</v>
      </c>
      <c r="AA197" s="3">
        <v>0</v>
      </c>
      <c r="AB197" s="3">
        <v>0</v>
      </c>
      <c r="AC197" s="3">
        <v>0</v>
      </c>
      <c r="AD197" s="3">
        <v>0</v>
      </c>
      <c r="AE197" s="3">
        <v>1</v>
      </c>
      <c r="AF197" s="3">
        <f t="shared" si="55"/>
        <v>7</v>
      </c>
      <c r="AG197" s="3" t="s">
        <v>77</v>
      </c>
      <c r="AH197" s="3" t="s">
        <v>79</v>
      </c>
      <c r="AI197" s="3" t="s">
        <v>781</v>
      </c>
      <c r="AJ197" s="3" t="s">
        <v>80</v>
      </c>
      <c r="AK197" s="3" t="s">
        <v>107</v>
      </c>
      <c r="AL197" s="3" t="s">
        <v>81</v>
      </c>
      <c r="AM197" s="3" t="s">
        <v>613</v>
      </c>
      <c r="AU197" s="2">
        <f t="shared" si="45"/>
        <v>7</v>
      </c>
      <c r="AV197" s="2" t="s">
        <v>76</v>
      </c>
      <c r="AW197" s="2"/>
      <c r="AX197" s="2"/>
      <c r="AY197" s="2"/>
      <c r="AZ197" s="2"/>
      <c r="BA197" s="2">
        <f t="shared" si="46"/>
        <v>7</v>
      </c>
      <c r="BB197" s="2" t="s">
        <v>84</v>
      </c>
      <c r="BC197" s="2">
        <v>1</v>
      </c>
      <c r="BD197" s="2" t="s">
        <v>80</v>
      </c>
      <c r="BE197" s="2"/>
      <c r="BF197" s="2"/>
      <c r="BG197" s="2"/>
      <c r="BH197" s="2"/>
      <c r="BI197" s="2"/>
      <c r="BJ197" s="2"/>
      <c r="BK197" s="2" t="s">
        <v>613</v>
      </c>
      <c r="BL197" s="2"/>
      <c r="BM197" s="2"/>
      <c r="BN197" s="2"/>
      <c r="BO197" s="2"/>
      <c r="BP197" s="2"/>
      <c r="BQ197" s="2"/>
      <c r="BR197" s="2">
        <f t="shared" si="56"/>
        <v>1</v>
      </c>
      <c r="BS197" s="2">
        <f t="shared" si="47"/>
        <v>1</v>
      </c>
      <c r="BT197" s="2">
        <f t="shared" si="48"/>
        <v>1</v>
      </c>
      <c r="BU197" s="2">
        <f t="shared" si="49"/>
        <v>1</v>
      </c>
      <c r="BV197" s="2">
        <f t="shared" si="50"/>
        <v>1</v>
      </c>
      <c r="BW197" s="2">
        <f t="shared" si="51"/>
        <v>1</v>
      </c>
      <c r="BX197" s="2">
        <f t="shared" si="52"/>
        <v>1</v>
      </c>
      <c r="BY197" s="2">
        <f t="shared" si="53"/>
        <v>1</v>
      </c>
      <c r="BZ197" s="2">
        <f t="shared" si="54"/>
        <v>7</v>
      </c>
    </row>
    <row r="198" spans="1:78" s="3" customFormat="1" ht="12.75" customHeight="1">
      <c r="A198" s="3" t="s">
        <v>1232</v>
      </c>
      <c r="B198" s="6">
        <v>40834</v>
      </c>
      <c r="C198" s="3">
        <v>2011</v>
      </c>
      <c r="D198" s="3">
        <v>2014</v>
      </c>
      <c r="E198" s="3" t="s">
        <v>1233</v>
      </c>
      <c r="F198" s="3">
        <v>41913</v>
      </c>
      <c r="G198" s="3">
        <v>1079</v>
      </c>
      <c r="H198" s="3" t="s">
        <v>282</v>
      </c>
      <c r="I198" s="3" t="s">
        <v>1234</v>
      </c>
      <c r="J198" s="3" t="s">
        <v>66</v>
      </c>
      <c r="K198" s="3" t="s">
        <v>67</v>
      </c>
      <c r="L198" s="3" t="s">
        <v>124</v>
      </c>
      <c r="M198" s="3">
        <v>1</v>
      </c>
      <c r="N198" s="3" t="s">
        <v>69</v>
      </c>
      <c r="O198" s="3" t="s">
        <v>191</v>
      </c>
      <c r="P198" s="3" t="s">
        <v>99</v>
      </c>
      <c r="Q198" s="3" t="s">
        <v>71</v>
      </c>
      <c r="R198" s="3" t="s">
        <v>71</v>
      </c>
      <c r="S198" s="3" t="s">
        <v>71</v>
      </c>
      <c r="T198" s="3" t="s">
        <v>390</v>
      </c>
      <c r="U198" s="3" t="s">
        <v>446</v>
      </c>
      <c r="V198" s="3" t="s">
        <v>267</v>
      </c>
      <c r="W198" s="3" t="s">
        <v>71</v>
      </c>
      <c r="X198" s="3" t="s">
        <v>612</v>
      </c>
      <c r="Y198" s="3" t="s">
        <v>80</v>
      </c>
      <c r="Z198" s="3">
        <v>3</v>
      </c>
      <c r="AA198" s="3">
        <v>4</v>
      </c>
      <c r="AB198" s="3">
        <v>0</v>
      </c>
      <c r="AC198" s="3">
        <v>3</v>
      </c>
      <c r="AD198" s="3">
        <v>0</v>
      </c>
      <c r="AE198" s="3">
        <v>0</v>
      </c>
      <c r="AF198" s="3">
        <f t="shared" si="55"/>
        <v>7</v>
      </c>
      <c r="AG198" s="3" t="s">
        <v>80</v>
      </c>
      <c r="AH198" s="3" t="s">
        <v>81</v>
      </c>
      <c r="AI198" s="3" t="s">
        <v>82</v>
      </c>
      <c r="AN198" s="3" t="s">
        <v>78</v>
      </c>
      <c r="AO198" s="3" t="s">
        <v>107</v>
      </c>
      <c r="AP198" s="3" t="s">
        <v>108</v>
      </c>
      <c r="AQ198" s="3" t="s">
        <v>147</v>
      </c>
      <c r="AU198" s="2">
        <f t="shared" si="45"/>
        <v>7</v>
      </c>
      <c r="AV198" s="2" t="s">
        <v>84</v>
      </c>
      <c r="AW198" s="2">
        <v>2</v>
      </c>
      <c r="AX198" s="2" t="s">
        <v>80</v>
      </c>
      <c r="AY198" s="2" t="s">
        <v>81</v>
      </c>
      <c r="AZ198" s="2" t="s">
        <v>82</v>
      </c>
      <c r="BA198" s="2">
        <f t="shared" si="46"/>
        <v>11</v>
      </c>
      <c r="BB198" s="2" t="s">
        <v>76</v>
      </c>
      <c r="BC198" s="2"/>
      <c r="BD198" s="2"/>
      <c r="BE198" s="2"/>
      <c r="BF198" s="2"/>
      <c r="BG198" s="2"/>
      <c r="BH198" s="2"/>
      <c r="BI198" s="2"/>
      <c r="BJ198" s="2"/>
      <c r="BK198" s="2"/>
      <c r="BL198" s="2"/>
      <c r="BM198" s="2"/>
      <c r="BN198" s="2"/>
      <c r="BO198" s="2"/>
      <c r="BP198" s="2"/>
      <c r="BQ198" s="2"/>
      <c r="BR198" s="2">
        <f t="shared" si="56"/>
        <v>1</v>
      </c>
      <c r="BS198" s="2">
        <f t="shared" si="47"/>
        <v>1</v>
      </c>
      <c r="BT198" s="2">
        <f t="shared" si="48"/>
        <v>1</v>
      </c>
      <c r="BU198" s="2">
        <f t="shared" si="49"/>
        <v>1</v>
      </c>
      <c r="BV198" s="2">
        <f t="shared" si="50"/>
        <v>1</v>
      </c>
      <c r="BW198" s="2">
        <f t="shared" si="51"/>
        <v>1</v>
      </c>
      <c r="BX198" s="2">
        <f t="shared" si="52"/>
        <v>1</v>
      </c>
      <c r="BY198" s="2">
        <f t="shared" si="53"/>
        <v>1</v>
      </c>
      <c r="BZ198" s="2">
        <f t="shared" si="54"/>
        <v>7</v>
      </c>
    </row>
    <row r="199" spans="1:78" s="3" customFormat="1" ht="12.75" customHeight="1">
      <c r="A199" s="3" t="s">
        <v>2344</v>
      </c>
      <c r="B199" s="6">
        <v>39449</v>
      </c>
      <c r="C199" s="3">
        <v>2008</v>
      </c>
      <c r="D199" s="3">
        <v>2011</v>
      </c>
      <c r="E199" s="3" t="s">
        <v>2345</v>
      </c>
      <c r="F199" s="3">
        <v>40723</v>
      </c>
      <c r="G199" s="3">
        <v>1274</v>
      </c>
      <c r="H199" s="3" t="s">
        <v>142</v>
      </c>
      <c r="I199" s="3" t="s">
        <v>2346</v>
      </c>
      <c r="J199" s="3" t="s">
        <v>66</v>
      </c>
      <c r="K199" s="3" t="s">
        <v>67</v>
      </c>
      <c r="L199" s="3" t="s">
        <v>124</v>
      </c>
      <c r="M199" s="3">
        <v>1</v>
      </c>
      <c r="N199" s="3" t="s">
        <v>71</v>
      </c>
      <c r="O199" s="3" t="s">
        <v>125</v>
      </c>
      <c r="P199" s="3" t="s">
        <v>71</v>
      </c>
      <c r="Q199" s="3" t="s">
        <v>71</v>
      </c>
      <c r="R199" s="3" t="s">
        <v>71</v>
      </c>
      <c r="S199" s="3" t="s">
        <v>71</v>
      </c>
      <c r="T199" s="3" t="s">
        <v>73</v>
      </c>
      <c r="U199" s="3" t="s">
        <v>2347</v>
      </c>
      <c r="V199" s="3" t="s">
        <v>2348</v>
      </c>
      <c r="W199" s="3" t="s">
        <v>71</v>
      </c>
      <c r="X199" s="3" t="s">
        <v>612</v>
      </c>
      <c r="Y199" s="3" t="s">
        <v>77</v>
      </c>
      <c r="Z199" s="3">
        <v>3</v>
      </c>
      <c r="AA199" s="3">
        <v>4</v>
      </c>
      <c r="AB199" s="3">
        <v>0</v>
      </c>
      <c r="AC199" s="3">
        <v>3</v>
      </c>
      <c r="AD199" s="3">
        <v>0</v>
      </c>
      <c r="AE199" s="3">
        <v>0</v>
      </c>
      <c r="AF199" s="3">
        <f t="shared" si="55"/>
        <v>7</v>
      </c>
      <c r="AG199" s="3" t="s">
        <v>77</v>
      </c>
      <c r="AH199" s="3" t="s">
        <v>80</v>
      </c>
      <c r="AI199" s="3" t="s">
        <v>81</v>
      </c>
      <c r="AN199" s="3" t="s">
        <v>79</v>
      </c>
      <c r="AO199" s="3" t="s">
        <v>107</v>
      </c>
      <c r="AP199" s="3" t="s">
        <v>179</v>
      </c>
      <c r="AQ199" s="3" t="s">
        <v>83</v>
      </c>
      <c r="AU199" s="2">
        <f t="shared" si="45"/>
        <v>7</v>
      </c>
      <c r="AV199" s="2" t="s">
        <v>84</v>
      </c>
      <c r="AW199" s="2">
        <v>1</v>
      </c>
      <c r="AX199" s="2" t="s">
        <v>77</v>
      </c>
      <c r="AY199" s="2" t="s">
        <v>80</v>
      </c>
      <c r="AZ199" s="2" t="s">
        <v>81</v>
      </c>
      <c r="BA199" s="2">
        <f t="shared" si="46"/>
        <v>11</v>
      </c>
      <c r="BB199" s="2" t="s">
        <v>76</v>
      </c>
      <c r="BC199" s="2"/>
      <c r="BD199" s="2"/>
      <c r="BE199" s="2"/>
      <c r="BF199" s="2"/>
      <c r="BG199" s="2"/>
      <c r="BH199" s="2"/>
      <c r="BI199" s="2"/>
      <c r="BJ199" s="2"/>
      <c r="BK199" s="2" t="s">
        <v>179</v>
      </c>
      <c r="BL199" s="2" t="s">
        <v>83</v>
      </c>
      <c r="BM199" s="2"/>
      <c r="BN199" s="2"/>
      <c r="BO199" s="2"/>
      <c r="BP199" s="2"/>
      <c r="BQ199" s="2"/>
      <c r="BR199" s="2">
        <f t="shared" si="56"/>
        <v>1</v>
      </c>
      <c r="BS199" s="2">
        <f t="shared" si="47"/>
        <v>1</v>
      </c>
      <c r="BT199" s="2">
        <f t="shared" si="48"/>
        <v>1</v>
      </c>
      <c r="BU199" s="2">
        <f t="shared" si="49"/>
        <v>1</v>
      </c>
      <c r="BV199" s="2">
        <f t="shared" si="50"/>
        <v>1</v>
      </c>
      <c r="BW199" s="2">
        <f t="shared" si="51"/>
        <v>1</v>
      </c>
      <c r="BX199" s="2">
        <f t="shared" si="52"/>
        <v>1</v>
      </c>
      <c r="BY199" s="2">
        <f t="shared" si="53"/>
        <v>1</v>
      </c>
      <c r="BZ199" s="2">
        <f t="shared" si="54"/>
        <v>7</v>
      </c>
    </row>
    <row r="200" spans="1:78" s="3" customFormat="1" ht="12.75" customHeight="1">
      <c r="A200" s="3" t="s">
        <v>1865</v>
      </c>
      <c r="B200" s="6">
        <v>38398</v>
      </c>
      <c r="C200" s="3">
        <v>2005</v>
      </c>
      <c r="D200" s="3">
        <v>2006</v>
      </c>
      <c r="E200" s="3" t="s">
        <v>1866</v>
      </c>
      <c r="F200" s="3">
        <v>39022</v>
      </c>
      <c r="G200" s="3">
        <v>624</v>
      </c>
      <c r="H200" s="3" t="s">
        <v>412</v>
      </c>
      <c r="I200" s="3" t="s">
        <v>1867</v>
      </c>
      <c r="J200" s="3" t="s">
        <v>144</v>
      </c>
      <c r="K200" s="3" t="s">
        <v>67</v>
      </c>
      <c r="L200" s="3" t="s">
        <v>124</v>
      </c>
      <c r="M200" s="3">
        <v>1</v>
      </c>
      <c r="N200" s="3" t="s">
        <v>69</v>
      </c>
      <c r="O200" s="3" t="s">
        <v>1868</v>
      </c>
      <c r="P200" s="3" t="s">
        <v>99</v>
      </c>
      <c r="Q200" s="3" t="s">
        <v>71</v>
      </c>
      <c r="R200" s="3" t="s">
        <v>71</v>
      </c>
      <c r="S200" s="3" t="s">
        <v>579</v>
      </c>
      <c r="T200" s="3" t="s">
        <v>73</v>
      </c>
      <c r="U200" s="3" t="s">
        <v>686</v>
      </c>
      <c r="V200" s="3" t="s">
        <v>1869</v>
      </c>
      <c r="W200" s="3" t="s">
        <v>71</v>
      </c>
      <c r="X200" s="3" t="s">
        <v>612</v>
      </c>
      <c r="Y200" s="3" t="s">
        <v>732</v>
      </c>
      <c r="Z200" s="3">
        <v>7</v>
      </c>
      <c r="AA200" s="3">
        <v>0</v>
      </c>
      <c r="AB200" s="3">
        <v>0</v>
      </c>
      <c r="AC200" s="3">
        <v>0</v>
      </c>
      <c r="AD200" s="3">
        <v>0</v>
      </c>
      <c r="AE200" s="3">
        <v>0</v>
      </c>
      <c r="AF200" s="3">
        <f t="shared" si="55"/>
        <v>7</v>
      </c>
      <c r="AG200" s="3" t="s">
        <v>732</v>
      </c>
      <c r="AH200" s="3" t="s">
        <v>781</v>
      </c>
      <c r="AI200" s="3" t="s">
        <v>80</v>
      </c>
      <c r="AJ200" s="3" t="s">
        <v>107</v>
      </c>
      <c r="AK200" s="3" t="s">
        <v>81</v>
      </c>
      <c r="AL200" s="3" t="s">
        <v>1639</v>
      </c>
      <c r="AM200" s="3" t="s">
        <v>79</v>
      </c>
      <c r="AU200" s="2">
        <f t="shared" si="45"/>
        <v>7</v>
      </c>
      <c r="AV200" s="2" t="s">
        <v>76</v>
      </c>
      <c r="AW200" s="2"/>
      <c r="AX200" s="2"/>
      <c r="AY200" s="2"/>
      <c r="AZ200" s="2"/>
      <c r="BA200" s="2">
        <f t="shared" si="46"/>
        <v>7</v>
      </c>
      <c r="BB200" s="2" t="s">
        <v>76</v>
      </c>
      <c r="BC200" s="2"/>
      <c r="BD200" s="2"/>
      <c r="BE200" s="2"/>
      <c r="BF200" s="2"/>
      <c r="BG200" s="2"/>
      <c r="BH200" s="2"/>
      <c r="BI200" s="2"/>
      <c r="BJ200" s="2"/>
      <c r="BK200" s="2"/>
      <c r="BL200" s="2"/>
      <c r="BM200" s="2"/>
      <c r="BN200" s="2"/>
      <c r="BO200" s="2"/>
      <c r="BP200" s="2"/>
      <c r="BQ200" s="2"/>
      <c r="BR200" s="2">
        <f t="shared" si="56"/>
        <v>1</v>
      </c>
      <c r="BS200" s="2">
        <f t="shared" si="47"/>
        <v>1</v>
      </c>
      <c r="BT200" s="2">
        <f t="shared" si="48"/>
        <v>1</v>
      </c>
      <c r="BU200" s="2">
        <f t="shared" si="49"/>
        <v>1</v>
      </c>
      <c r="BV200" s="2">
        <f t="shared" si="50"/>
        <v>1</v>
      </c>
      <c r="BW200" s="2">
        <f t="shared" si="51"/>
        <v>1</v>
      </c>
      <c r="BX200" s="2">
        <f t="shared" si="52"/>
        <v>1</v>
      </c>
      <c r="BY200" s="2">
        <f t="shared" si="53"/>
        <v>1</v>
      </c>
      <c r="BZ200" s="2">
        <f t="shared" si="54"/>
        <v>7</v>
      </c>
    </row>
    <row r="201" spans="1:78" s="3" customFormat="1" ht="12.75" customHeight="1">
      <c r="A201" s="3" t="s">
        <v>1342</v>
      </c>
      <c r="B201" s="6">
        <v>40909</v>
      </c>
      <c r="C201" s="3">
        <v>2012</v>
      </c>
      <c r="D201" s="3">
        <v>2012</v>
      </c>
      <c r="E201" s="3" t="s">
        <v>1343</v>
      </c>
      <c r="F201" s="3">
        <v>41143</v>
      </c>
      <c r="G201" s="3">
        <v>234</v>
      </c>
      <c r="H201" s="3" t="s">
        <v>1047</v>
      </c>
      <c r="I201" s="3" t="s">
        <v>1344</v>
      </c>
      <c r="J201" s="3" t="s">
        <v>66</v>
      </c>
      <c r="K201" s="3" t="s">
        <v>67</v>
      </c>
      <c r="L201" s="3" t="s">
        <v>68</v>
      </c>
      <c r="M201" s="3">
        <v>1</v>
      </c>
      <c r="N201" s="3" t="s">
        <v>69</v>
      </c>
      <c r="O201" s="3" t="s">
        <v>88</v>
      </c>
      <c r="P201" s="3" t="s">
        <v>99</v>
      </c>
      <c r="Q201" s="3" t="s">
        <v>1375</v>
      </c>
      <c r="R201" s="3" t="s">
        <v>71</v>
      </c>
      <c r="S201" s="3" t="s">
        <v>579</v>
      </c>
      <c r="T201" s="3" t="s">
        <v>2438</v>
      </c>
      <c r="U201" s="3" t="s">
        <v>1345</v>
      </c>
      <c r="V201" s="3" t="s">
        <v>1078</v>
      </c>
      <c r="W201" s="3" t="s">
        <v>71</v>
      </c>
      <c r="X201" s="3" t="s">
        <v>612</v>
      </c>
      <c r="Y201" s="3" t="s">
        <v>77</v>
      </c>
      <c r="Z201" s="3">
        <v>0</v>
      </c>
      <c r="AA201" s="3">
        <v>7</v>
      </c>
      <c r="AB201" s="3">
        <v>0</v>
      </c>
      <c r="AC201" s="3">
        <v>0</v>
      </c>
      <c r="AD201" s="3">
        <v>0</v>
      </c>
      <c r="AE201" s="3">
        <v>0</v>
      </c>
      <c r="AF201" s="3">
        <f t="shared" si="55"/>
        <v>7</v>
      </c>
      <c r="AN201" s="3" t="s">
        <v>79</v>
      </c>
      <c r="AO201" s="3" t="s">
        <v>77</v>
      </c>
      <c r="AP201" s="3" t="s">
        <v>80</v>
      </c>
      <c r="AQ201" s="3" t="s">
        <v>81</v>
      </c>
      <c r="AR201" s="3" t="s">
        <v>78</v>
      </c>
      <c r="AS201" s="3" t="s">
        <v>107</v>
      </c>
      <c r="AT201" s="3" t="s">
        <v>82</v>
      </c>
      <c r="AU201" s="2">
        <f t="shared" si="45"/>
        <v>7</v>
      </c>
      <c r="AV201" s="2" t="s">
        <v>76</v>
      </c>
      <c r="AW201" s="2"/>
      <c r="AX201" s="2"/>
      <c r="AY201" s="2"/>
      <c r="AZ201" s="2"/>
      <c r="BA201" s="2">
        <f t="shared" si="46"/>
        <v>7</v>
      </c>
      <c r="BB201" s="2" t="s">
        <v>76</v>
      </c>
      <c r="BC201" s="2"/>
      <c r="BD201" s="2"/>
      <c r="BE201" s="2"/>
      <c r="BF201" s="2"/>
      <c r="BG201" s="2"/>
      <c r="BH201" s="2"/>
      <c r="BI201" s="2"/>
      <c r="BJ201" s="2"/>
      <c r="BK201" s="2"/>
      <c r="BL201" s="2"/>
      <c r="BM201" s="2"/>
      <c r="BN201" s="2"/>
      <c r="BO201" s="2"/>
      <c r="BP201" s="2"/>
      <c r="BQ201" s="2"/>
      <c r="BR201" s="2">
        <f t="shared" si="56"/>
        <v>1</v>
      </c>
      <c r="BS201" s="2">
        <f t="shared" si="47"/>
        <v>1</v>
      </c>
      <c r="BT201" s="2">
        <f t="shared" si="48"/>
        <v>1</v>
      </c>
      <c r="BU201" s="2">
        <f t="shared" si="49"/>
        <v>1</v>
      </c>
      <c r="BV201" s="2">
        <f t="shared" si="50"/>
        <v>1</v>
      </c>
      <c r="BW201" s="2">
        <f t="shared" si="51"/>
        <v>1</v>
      </c>
      <c r="BX201" s="2">
        <f t="shared" si="52"/>
        <v>1</v>
      </c>
      <c r="BY201" s="2">
        <f t="shared" si="53"/>
        <v>1</v>
      </c>
      <c r="BZ201" s="2">
        <f t="shared" si="54"/>
        <v>7</v>
      </c>
    </row>
    <row r="202" spans="1:78" s="3" customFormat="1" ht="12.75" customHeight="1">
      <c r="A202" s="3" t="s">
        <v>1379</v>
      </c>
      <c r="B202" s="6">
        <v>38595</v>
      </c>
      <c r="C202" s="3">
        <v>2005</v>
      </c>
      <c r="D202" s="3">
        <v>2006</v>
      </c>
      <c r="E202" s="3" t="s">
        <v>1380</v>
      </c>
      <c r="F202" s="3">
        <v>38924</v>
      </c>
      <c r="G202" s="3">
        <v>329</v>
      </c>
      <c r="H202" s="3" t="s">
        <v>362</v>
      </c>
      <c r="I202" s="3" t="s">
        <v>1381</v>
      </c>
      <c r="J202" s="3" t="s">
        <v>156</v>
      </c>
      <c r="K202" s="3" t="s">
        <v>67</v>
      </c>
      <c r="L202" s="3" t="s">
        <v>68</v>
      </c>
      <c r="M202" s="3">
        <v>2</v>
      </c>
      <c r="N202" s="3" t="s">
        <v>69</v>
      </c>
      <c r="O202" s="3" t="s">
        <v>70</v>
      </c>
      <c r="P202" s="3" t="s">
        <v>99</v>
      </c>
      <c r="Q202" s="3" t="s">
        <v>71</v>
      </c>
      <c r="R202" s="3" t="s">
        <v>71</v>
      </c>
      <c r="S202" s="3" t="s">
        <v>71</v>
      </c>
      <c r="T202" s="3" t="s">
        <v>73</v>
      </c>
      <c r="U202" s="3" t="s">
        <v>1382</v>
      </c>
      <c r="V202" s="3" t="s">
        <v>1383</v>
      </c>
      <c r="W202" s="3" t="s">
        <v>71</v>
      </c>
      <c r="X202" s="3" t="s">
        <v>612</v>
      </c>
      <c r="Y202" s="3" t="s">
        <v>77</v>
      </c>
      <c r="Z202" s="3">
        <v>7</v>
      </c>
      <c r="AA202" s="3">
        <v>0</v>
      </c>
      <c r="AB202" s="3">
        <v>0</v>
      </c>
      <c r="AC202" s="3">
        <v>0</v>
      </c>
      <c r="AD202" s="3">
        <v>0</v>
      </c>
      <c r="AE202" s="3">
        <v>0</v>
      </c>
      <c r="AF202" s="3">
        <f t="shared" si="55"/>
        <v>7</v>
      </c>
      <c r="AG202" s="3" t="s">
        <v>77</v>
      </c>
      <c r="AH202" s="3" t="s">
        <v>79</v>
      </c>
      <c r="AI202" s="3" t="s">
        <v>781</v>
      </c>
      <c r="AJ202" s="3" t="s">
        <v>80</v>
      </c>
      <c r="AK202" s="3" t="s">
        <v>81</v>
      </c>
      <c r="AL202" s="3" t="s">
        <v>711</v>
      </c>
      <c r="AM202" s="3" t="s">
        <v>95</v>
      </c>
      <c r="AU202" s="2">
        <f t="shared" si="45"/>
        <v>7</v>
      </c>
      <c r="AV202" s="2" t="s">
        <v>76</v>
      </c>
      <c r="AW202" s="2"/>
      <c r="AX202" s="2"/>
      <c r="AY202" s="2"/>
      <c r="AZ202" s="2"/>
      <c r="BA202" s="2">
        <f t="shared" si="46"/>
        <v>7</v>
      </c>
      <c r="BB202" s="2" t="s">
        <v>76</v>
      </c>
      <c r="BC202" s="2"/>
      <c r="BD202" s="2"/>
      <c r="BE202" s="2"/>
      <c r="BF202" s="2"/>
      <c r="BG202" s="2"/>
      <c r="BH202" s="2"/>
      <c r="BI202" s="2"/>
      <c r="BJ202" s="2"/>
      <c r="BK202" s="2" t="s">
        <v>95</v>
      </c>
      <c r="BL202" s="2" t="s">
        <v>711</v>
      </c>
      <c r="BM202" s="2"/>
      <c r="BN202" s="2"/>
      <c r="BO202" s="2"/>
      <c r="BP202" s="2"/>
      <c r="BQ202" s="2"/>
      <c r="BR202" s="2">
        <f t="shared" si="56"/>
        <v>1</v>
      </c>
      <c r="BS202" s="2">
        <f t="shared" si="47"/>
        <v>1</v>
      </c>
      <c r="BT202" s="2">
        <f t="shared" si="48"/>
        <v>1</v>
      </c>
      <c r="BU202" s="2">
        <f t="shared" si="49"/>
        <v>1</v>
      </c>
      <c r="BV202" s="2">
        <f t="shared" si="50"/>
        <v>1</v>
      </c>
      <c r="BW202" s="2">
        <f t="shared" si="51"/>
        <v>1</v>
      </c>
      <c r="BX202" s="2">
        <f t="shared" si="52"/>
        <v>1</v>
      </c>
      <c r="BY202" s="2">
        <f t="shared" si="53"/>
        <v>1</v>
      </c>
      <c r="BZ202" s="2">
        <f t="shared" si="54"/>
        <v>7</v>
      </c>
    </row>
    <row r="203" spans="1:78" s="3" customFormat="1" ht="12.75" customHeight="1">
      <c r="A203" s="3" t="s">
        <v>2111</v>
      </c>
      <c r="B203" s="6">
        <v>39437</v>
      </c>
      <c r="C203" s="3">
        <v>2007</v>
      </c>
      <c r="D203" s="3">
        <v>2008</v>
      </c>
      <c r="E203" s="3" t="s">
        <v>2112</v>
      </c>
      <c r="F203" s="3">
        <v>39771</v>
      </c>
      <c r="G203" s="3">
        <v>334</v>
      </c>
      <c r="H203" s="3" t="s">
        <v>142</v>
      </c>
      <c r="I203" s="3" t="s">
        <v>2113</v>
      </c>
      <c r="J203" s="3" t="s">
        <v>144</v>
      </c>
      <c r="K203" s="3" t="s">
        <v>67</v>
      </c>
      <c r="L203" s="3" t="s">
        <v>68</v>
      </c>
      <c r="M203" s="3">
        <v>1</v>
      </c>
      <c r="N203" s="3" t="s">
        <v>69</v>
      </c>
      <c r="O203" s="3" t="s">
        <v>70</v>
      </c>
      <c r="P203" s="3" t="s">
        <v>99</v>
      </c>
      <c r="Q203" s="3" t="s">
        <v>1375</v>
      </c>
      <c r="R203" s="3" t="s">
        <v>1735</v>
      </c>
      <c r="S203" s="3" t="s">
        <v>579</v>
      </c>
      <c r="T203" s="3" t="s">
        <v>2438</v>
      </c>
      <c r="U203" s="3" t="s">
        <v>2114</v>
      </c>
      <c r="V203" s="3" t="s">
        <v>2115</v>
      </c>
      <c r="W203" s="3" t="s">
        <v>71</v>
      </c>
      <c r="X203" s="3" t="s">
        <v>612</v>
      </c>
      <c r="Y203" s="3" t="s">
        <v>77</v>
      </c>
      <c r="Z203" s="3">
        <v>7</v>
      </c>
      <c r="AA203" s="3">
        <v>0</v>
      </c>
      <c r="AB203" s="3">
        <v>0</v>
      </c>
      <c r="AC203" s="3">
        <v>0</v>
      </c>
      <c r="AD203" s="3">
        <v>0</v>
      </c>
      <c r="AE203" s="3">
        <v>0</v>
      </c>
      <c r="AF203" s="3">
        <f t="shared" si="55"/>
        <v>7</v>
      </c>
      <c r="AG203" s="3" t="s">
        <v>77</v>
      </c>
      <c r="AH203" s="3" t="s">
        <v>79</v>
      </c>
      <c r="AI203" s="3" t="s">
        <v>80</v>
      </c>
      <c r="AJ203" s="3" t="s">
        <v>107</v>
      </c>
      <c r="AK203" s="3" t="s">
        <v>81</v>
      </c>
      <c r="AL203" s="3" t="s">
        <v>180</v>
      </c>
      <c r="AM203" s="3" t="s">
        <v>711</v>
      </c>
      <c r="AU203" s="2">
        <f t="shared" si="45"/>
        <v>7</v>
      </c>
      <c r="AV203" s="2" t="s">
        <v>76</v>
      </c>
      <c r="AW203" s="2"/>
      <c r="AX203" s="2"/>
      <c r="AY203" s="2"/>
      <c r="AZ203" s="2"/>
      <c r="BA203" s="2">
        <f t="shared" si="46"/>
        <v>7</v>
      </c>
      <c r="BB203" s="2" t="s">
        <v>76</v>
      </c>
      <c r="BC203" s="2"/>
      <c r="BD203" s="2"/>
      <c r="BE203" s="2"/>
      <c r="BF203" s="2"/>
      <c r="BG203" s="2"/>
      <c r="BH203" s="2"/>
      <c r="BI203" s="2"/>
      <c r="BJ203" s="2"/>
      <c r="BK203" s="2" t="s">
        <v>180</v>
      </c>
      <c r="BL203" s="2" t="s">
        <v>711</v>
      </c>
      <c r="BM203" s="2"/>
      <c r="BN203" s="2"/>
      <c r="BO203" s="2"/>
      <c r="BP203" s="2"/>
      <c r="BQ203" s="2"/>
      <c r="BR203" s="2">
        <f t="shared" si="56"/>
        <v>1</v>
      </c>
      <c r="BS203" s="2">
        <f t="shared" si="47"/>
        <v>1</v>
      </c>
      <c r="BT203" s="2">
        <f t="shared" si="48"/>
        <v>1</v>
      </c>
      <c r="BU203" s="2">
        <f t="shared" si="49"/>
        <v>1</v>
      </c>
      <c r="BV203" s="2">
        <f t="shared" si="50"/>
        <v>1</v>
      </c>
      <c r="BW203" s="2">
        <f t="shared" si="51"/>
        <v>1</v>
      </c>
      <c r="BX203" s="2">
        <f t="shared" si="52"/>
        <v>1</v>
      </c>
      <c r="BY203" s="2">
        <f t="shared" si="53"/>
        <v>1</v>
      </c>
      <c r="BZ203" s="2">
        <f t="shared" si="54"/>
        <v>7</v>
      </c>
    </row>
    <row r="204" spans="1:78" s="3" customFormat="1" ht="12.75" customHeight="1">
      <c r="A204" s="3" t="s">
        <v>1692</v>
      </c>
      <c r="B204" s="6">
        <v>40042</v>
      </c>
      <c r="C204" s="3">
        <v>2009</v>
      </c>
      <c r="D204" s="3">
        <v>2011</v>
      </c>
      <c r="E204" s="3" t="s">
        <v>1693</v>
      </c>
      <c r="F204" s="3">
        <v>40788</v>
      </c>
      <c r="G204" s="3">
        <v>746</v>
      </c>
      <c r="H204" s="3" t="s">
        <v>243</v>
      </c>
      <c r="I204" s="3" t="s">
        <v>1694</v>
      </c>
      <c r="J204" s="3" t="s">
        <v>144</v>
      </c>
      <c r="K204" s="3" t="s">
        <v>67</v>
      </c>
      <c r="L204" s="3" t="s">
        <v>124</v>
      </c>
      <c r="M204" s="3">
        <v>1</v>
      </c>
      <c r="N204" s="3" t="s">
        <v>71</v>
      </c>
      <c r="O204" s="3" t="s">
        <v>125</v>
      </c>
      <c r="P204" s="3" t="s">
        <v>71</v>
      </c>
      <c r="Q204" s="3" t="s">
        <v>71</v>
      </c>
      <c r="R204" s="3" t="s">
        <v>71</v>
      </c>
      <c r="S204" s="3" t="s">
        <v>71</v>
      </c>
      <c r="T204" s="3" t="s">
        <v>73</v>
      </c>
      <c r="U204" s="3" t="s">
        <v>245</v>
      </c>
      <c r="V204" s="3" t="s">
        <v>1695</v>
      </c>
      <c r="W204" s="3" t="s">
        <v>71</v>
      </c>
      <c r="X204" s="3" t="s">
        <v>612</v>
      </c>
      <c r="Y204" s="3" t="s">
        <v>77</v>
      </c>
      <c r="Z204" s="3">
        <v>7</v>
      </c>
      <c r="AA204" s="3">
        <v>0</v>
      </c>
      <c r="AB204" s="3">
        <v>0</v>
      </c>
      <c r="AC204" s="3">
        <v>0</v>
      </c>
      <c r="AD204" s="3">
        <v>0</v>
      </c>
      <c r="AE204" s="3">
        <v>0</v>
      </c>
      <c r="AF204" s="3">
        <f t="shared" si="55"/>
        <v>7</v>
      </c>
      <c r="AG204" s="3" t="s">
        <v>77</v>
      </c>
      <c r="AH204" s="3" t="s">
        <v>79</v>
      </c>
      <c r="AI204" s="3" t="s">
        <v>81</v>
      </c>
      <c r="AJ204" s="3" t="s">
        <v>78</v>
      </c>
      <c r="AK204" s="3" t="s">
        <v>113</v>
      </c>
      <c r="AL204" s="3" t="s">
        <v>180</v>
      </c>
      <c r="AM204" s="3" t="s">
        <v>95</v>
      </c>
      <c r="AU204" s="2">
        <f t="shared" si="45"/>
        <v>7</v>
      </c>
      <c r="AV204" s="2" t="s">
        <v>76</v>
      </c>
      <c r="AW204" s="2"/>
      <c r="AX204" s="2"/>
      <c r="AY204" s="2"/>
      <c r="AZ204" s="2"/>
      <c r="BA204" s="2">
        <f t="shared" si="46"/>
        <v>7</v>
      </c>
      <c r="BB204" s="2" t="s">
        <v>76</v>
      </c>
      <c r="BC204" s="2"/>
      <c r="BD204" s="2"/>
      <c r="BE204" s="2"/>
      <c r="BF204" s="2"/>
      <c r="BG204" s="2"/>
      <c r="BH204" s="2"/>
      <c r="BI204" s="2"/>
      <c r="BJ204" s="2"/>
      <c r="BK204" s="2" t="s">
        <v>113</v>
      </c>
      <c r="BL204" s="2" t="s">
        <v>180</v>
      </c>
      <c r="BM204" s="2" t="s">
        <v>95</v>
      </c>
      <c r="BN204" s="2"/>
      <c r="BO204" s="2"/>
      <c r="BP204" s="2"/>
      <c r="BQ204" s="2"/>
      <c r="BR204" s="2">
        <f t="shared" si="56"/>
        <v>1</v>
      </c>
      <c r="BS204" s="2">
        <f t="shared" si="47"/>
        <v>1</v>
      </c>
      <c r="BT204" s="2">
        <f t="shared" si="48"/>
        <v>1</v>
      </c>
      <c r="BU204" s="2">
        <f t="shared" si="49"/>
        <v>1</v>
      </c>
      <c r="BV204" s="2">
        <f t="shared" si="50"/>
        <v>1</v>
      </c>
      <c r="BW204" s="2">
        <f t="shared" si="51"/>
        <v>1</v>
      </c>
      <c r="BX204" s="2">
        <f t="shared" si="52"/>
        <v>1</v>
      </c>
      <c r="BY204" s="2">
        <f t="shared" si="53"/>
        <v>1</v>
      </c>
      <c r="BZ204" s="2">
        <f t="shared" si="54"/>
        <v>7</v>
      </c>
    </row>
    <row r="205" spans="1:78" s="3" customFormat="1" ht="12.75" customHeight="1">
      <c r="A205" s="3" t="s">
        <v>1286</v>
      </c>
      <c r="B205" s="6">
        <v>40892</v>
      </c>
      <c r="C205" s="3">
        <v>2011</v>
      </c>
      <c r="D205" s="3">
        <v>2013</v>
      </c>
      <c r="E205" s="3" t="s">
        <v>1287</v>
      </c>
      <c r="F205" s="3">
        <v>41379</v>
      </c>
      <c r="G205" s="3">
        <v>487</v>
      </c>
      <c r="H205" s="3" t="s">
        <v>282</v>
      </c>
      <c r="I205" s="3" t="s">
        <v>2459</v>
      </c>
      <c r="J205" s="3" t="s">
        <v>144</v>
      </c>
      <c r="K205" s="3" t="s">
        <v>67</v>
      </c>
      <c r="L205" s="3" t="s">
        <v>68</v>
      </c>
      <c r="M205" s="3">
        <v>2</v>
      </c>
      <c r="N205" s="3" t="s">
        <v>69</v>
      </c>
      <c r="O205" s="3" t="s">
        <v>88</v>
      </c>
      <c r="P205" s="3" t="s">
        <v>99</v>
      </c>
      <c r="Q205" s="3" t="s">
        <v>89</v>
      </c>
      <c r="R205" s="3" t="s">
        <v>1288</v>
      </c>
      <c r="S205" s="3" t="s">
        <v>579</v>
      </c>
      <c r="T205" s="3" t="s">
        <v>2438</v>
      </c>
      <c r="U205" s="3" t="s">
        <v>1289</v>
      </c>
      <c r="V205" s="3" t="s">
        <v>267</v>
      </c>
      <c r="W205" s="3" t="s">
        <v>71</v>
      </c>
      <c r="X205" s="3" t="s">
        <v>612</v>
      </c>
      <c r="Y205" s="3" t="s">
        <v>77</v>
      </c>
      <c r="Z205" s="3">
        <v>7</v>
      </c>
      <c r="AA205" s="3">
        <v>0</v>
      </c>
      <c r="AB205" s="3">
        <v>0</v>
      </c>
      <c r="AC205" s="3">
        <v>0</v>
      </c>
      <c r="AD205" s="3">
        <v>0</v>
      </c>
      <c r="AE205" s="3">
        <v>0</v>
      </c>
      <c r="AF205" s="3">
        <f t="shared" si="55"/>
        <v>7</v>
      </c>
      <c r="AG205" s="3" t="s">
        <v>78</v>
      </c>
      <c r="AH205" s="3" t="s">
        <v>77</v>
      </c>
      <c r="AI205" s="3" t="s">
        <v>81</v>
      </c>
      <c r="AJ205" s="3" t="s">
        <v>82</v>
      </c>
      <c r="AK205" s="3" t="s">
        <v>94</v>
      </c>
      <c r="AL205" s="3" t="s">
        <v>120</v>
      </c>
      <c r="AM205" s="3" t="s">
        <v>107</v>
      </c>
      <c r="AU205" s="2">
        <f t="shared" ref="AU205:AU236" si="57">COUNTA(AG205:AT205)</f>
        <v>7</v>
      </c>
      <c r="AV205" s="2" t="s">
        <v>76</v>
      </c>
      <c r="AW205" s="2"/>
      <c r="AX205" s="2"/>
      <c r="AY205" s="2"/>
      <c r="AZ205" s="2"/>
      <c r="BA205" s="2">
        <f t="shared" ref="BA205:BA236" si="58">COUNTA(AG205:AT205,AW205:AZ205)</f>
        <v>7</v>
      </c>
      <c r="BB205" s="2" t="s">
        <v>76</v>
      </c>
      <c r="BC205" s="2"/>
      <c r="BD205" s="2"/>
      <c r="BE205" s="2"/>
      <c r="BF205" s="2"/>
      <c r="BG205" s="2"/>
      <c r="BH205" s="2"/>
      <c r="BI205" s="2"/>
      <c r="BJ205" s="2"/>
      <c r="BK205" s="2" t="s">
        <v>94</v>
      </c>
      <c r="BL205" s="2" t="s">
        <v>120</v>
      </c>
      <c r="BM205" s="2"/>
      <c r="BN205" s="2"/>
      <c r="BO205" s="2"/>
      <c r="BP205" s="2"/>
      <c r="BQ205" s="2"/>
      <c r="BR205" s="2">
        <f t="shared" si="56"/>
        <v>1</v>
      </c>
      <c r="BS205" s="2">
        <f t="shared" si="47"/>
        <v>1</v>
      </c>
      <c r="BT205" s="2">
        <f t="shared" si="48"/>
        <v>1</v>
      </c>
      <c r="BU205" s="2">
        <f t="shared" si="49"/>
        <v>1</v>
      </c>
      <c r="BV205" s="2">
        <f t="shared" si="50"/>
        <v>1</v>
      </c>
      <c r="BW205" s="2">
        <f t="shared" si="51"/>
        <v>1</v>
      </c>
      <c r="BX205" s="2">
        <f t="shared" si="52"/>
        <v>1</v>
      </c>
      <c r="BY205" s="2">
        <f t="shared" si="53"/>
        <v>1</v>
      </c>
      <c r="BZ205" s="2">
        <f t="shared" si="54"/>
        <v>7</v>
      </c>
    </row>
    <row r="206" spans="1:78" s="3" customFormat="1" ht="12.75" customHeight="1">
      <c r="A206" s="3" t="s">
        <v>1087</v>
      </c>
      <c r="B206" s="6">
        <v>40710</v>
      </c>
      <c r="C206" s="3">
        <v>2011</v>
      </c>
      <c r="D206" s="3">
        <v>2012</v>
      </c>
      <c r="E206" s="3" t="s">
        <v>1088</v>
      </c>
      <c r="F206" s="3">
        <v>41129</v>
      </c>
      <c r="G206" s="3">
        <v>419</v>
      </c>
      <c r="H206" s="3" t="s">
        <v>419</v>
      </c>
      <c r="I206" s="3" t="s">
        <v>1089</v>
      </c>
      <c r="J206" s="3" t="s">
        <v>66</v>
      </c>
      <c r="K206" s="3" t="s">
        <v>67</v>
      </c>
      <c r="L206" s="3" t="s">
        <v>71</v>
      </c>
      <c r="M206" s="3">
        <v>1</v>
      </c>
      <c r="N206" s="3" t="s">
        <v>71</v>
      </c>
      <c r="O206" s="3" t="s">
        <v>71</v>
      </c>
      <c r="P206" s="3" t="s">
        <v>99</v>
      </c>
      <c r="Q206" s="3" t="s">
        <v>71</v>
      </c>
      <c r="R206" s="3" t="s">
        <v>71</v>
      </c>
      <c r="S206" s="3" t="s">
        <v>71</v>
      </c>
      <c r="T206" s="3" t="s">
        <v>73</v>
      </c>
      <c r="U206" s="3" t="s">
        <v>1090</v>
      </c>
      <c r="V206" s="3" t="s">
        <v>1091</v>
      </c>
      <c r="W206" s="3" t="s">
        <v>1092</v>
      </c>
      <c r="X206" s="3" t="s">
        <v>612</v>
      </c>
      <c r="Y206" s="3" t="s">
        <v>77</v>
      </c>
      <c r="Z206" s="3">
        <v>0</v>
      </c>
      <c r="AA206" s="3">
        <v>7</v>
      </c>
      <c r="AB206" s="3">
        <v>0</v>
      </c>
      <c r="AC206" s="3">
        <v>0</v>
      </c>
      <c r="AD206" s="3">
        <v>0</v>
      </c>
      <c r="AE206" s="3">
        <v>0</v>
      </c>
      <c r="AF206" s="3">
        <f t="shared" si="55"/>
        <v>7</v>
      </c>
      <c r="AN206" s="3" t="s">
        <v>107</v>
      </c>
      <c r="AO206" s="3" t="s">
        <v>77</v>
      </c>
      <c r="AP206" s="3" t="s">
        <v>79</v>
      </c>
      <c r="AQ206" s="3" t="s">
        <v>81</v>
      </c>
      <c r="AR206" s="3" t="s">
        <v>78</v>
      </c>
      <c r="AS206" s="3" t="s">
        <v>82</v>
      </c>
      <c r="AT206" s="3" t="s">
        <v>179</v>
      </c>
      <c r="AU206" s="2">
        <f t="shared" si="57"/>
        <v>7</v>
      </c>
      <c r="AV206" s="2" t="s">
        <v>76</v>
      </c>
      <c r="AW206" s="2"/>
      <c r="AX206" s="2"/>
      <c r="AY206" s="2"/>
      <c r="AZ206" s="2"/>
      <c r="BA206" s="2">
        <f t="shared" si="58"/>
        <v>7</v>
      </c>
      <c r="BB206" s="2" t="s">
        <v>76</v>
      </c>
      <c r="BC206" s="2"/>
      <c r="BD206" s="2"/>
      <c r="BE206" s="2"/>
      <c r="BF206" s="2"/>
      <c r="BG206" s="2"/>
      <c r="BH206" s="2"/>
      <c r="BI206" s="2"/>
      <c r="BJ206" s="2"/>
      <c r="BK206" s="2" t="s">
        <v>179</v>
      </c>
      <c r="BL206" s="2"/>
      <c r="BM206" s="2"/>
      <c r="BN206" s="2"/>
      <c r="BO206" s="2"/>
      <c r="BP206" s="2"/>
      <c r="BQ206" s="2"/>
      <c r="BR206" s="2">
        <f t="shared" si="56"/>
        <v>1</v>
      </c>
      <c r="BS206" s="2">
        <f t="shared" si="47"/>
        <v>1</v>
      </c>
      <c r="BT206" s="2">
        <f t="shared" si="48"/>
        <v>1</v>
      </c>
      <c r="BU206" s="2">
        <f t="shared" si="49"/>
        <v>1</v>
      </c>
      <c r="BV206" s="2">
        <f t="shared" si="50"/>
        <v>1</v>
      </c>
      <c r="BW206" s="2">
        <f t="shared" si="51"/>
        <v>1</v>
      </c>
      <c r="BX206" s="2">
        <f t="shared" si="52"/>
        <v>1</v>
      </c>
      <c r="BY206" s="2">
        <f t="shared" si="53"/>
        <v>1</v>
      </c>
      <c r="BZ206" s="2">
        <f t="shared" si="54"/>
        <v>7</v>
      </c>
    </row>
    <row r="207" spans="1:78" s="3" customFormat="1" ht="12.75" customHeight="1">
      <c r="A207" s="3" t="s">
        <v>553</v>
      </c>
      <c r="B207" s="6">
        <v>41396</v>
      </c>
      <c r="C207" s="3">
        <v>2013</v>
      </c>
      <c r="D207" s="3">
        <v>2013</v>
      </c>
      <c r="E207" s="3" t="s">
        <v>554</v>
      </c>
      <c r="F207" s="3">
        <v>41542</v>
      </c>
      <c r="G207" s="3">
        <v>146</v>
      </c>
      <c r="H207" s="3" t="s">
        <v>872</v>
      </c>
      <c r="I207" s="3" t="s">
        <v>555</v>
      </c>
      <c r="J207" s="3" t="s">
        <v>66</v>
      </c>
      <c r="K207" s="3" t="s">
        <v>67</v>
      </c>
      <c r="L207" s="3" t="s">
        <v>68</v>
      </c>
      <c r="M207" s="3">
        <v>1</v>
      </c>
      <c r="N207" s="3" t="s">
        <v>69</v>
      </c>
      <c r="O207" s="3" t="s">
        <v>88</v>
      </c>
      <c r="P207" s="3" t="s">
        <v>99</v>
      </c>
      <c r="Q207" s="3" t="s">
        <v>89</v>
      </c>
      <c r="R207" s="3" t="s">
        <v>556</v>
      </c>
      <c r="S207" s="3" t="s">
        <v>579</v>
      </c>
      <c r="T207" s="3" t="s">
        <v>73</v>
      </c>
      <c r="U207" s="3" t="s">
        <v>875</v>
      </c>
      <c r="V207" s="3" t="s">
        <v>557</v>
      </c>
      <c r="W207" s="3" t="s">
        <v>71</v>
      </c>
      <c r="X207" s="3" t="s">
        <v>612</v>
      </c>
      <c r="Y207" s="3" t="s">
        <v>80</v>
      </c>
      <c r="Z207" s="3">
        <v>0</v>
      </c>
      <c r="AA207" s="3">
        <v>7</v>
      </c>
      <c r="AB207" s="3">
        <v>0</v>
      </c>
      <c r="AC207" s="3">
        <v>0</v>
      </c>
      <c r="AD207" s="3">
        <v>0</v>
      </c>
      <c r="AE207" s="3">
        <v>0</v>
      </c>
      <c r="AF207" s="3">
        <f t="shared" si="55"/>
        <v>7</v>
      </c>
      <c r="AN207" s="3" t="s">
        <v>113</v>
      </c>
      <c r="AO207" s="3" t="s">
        <v>80</v>
      </c>
      <c r="AP207" s="3" t="s">
        <v>81</v>
      </c>
      <c r="AQ207" s="3" t="s">
        <v>78</v>
      </c>
      <c r="AR207" s="3" t="s">
        <v>94</v>
      </c>
      <c r="AS207" s="3" t="s">
        <v>93</v>
      </c>
      <c r="AT207" s="3" t="s">
        <v>107</v>
      </c>
      <c r="AU207" s="2">
        <f t="shared" si="57"/>
        <v>7</v>
      </c>
      <c r="AV207" s="2" t="s">
        <v>76</v>
      </c>
      <c r="AW207" s="2"/>
      <c r="AX207" s="2"/>
      <c r="AY207" s="2"/>
      <c r="AZ207" s="2"/>
      <c r="BA207" s="2">
        <f t="shared" si="58"/>
        <v>7</v>
      </c>
      <c r="BB207" s="2" t="s">
        <v>76</v>
      </c>
      <c r="BC207" s="2"/>
      <c r="BD207" s="2"/>
      <c r="BE207" s="2"/>
      <c r="BF207" s="2"/>
      <c r="BG207" s="2"/>
      <c r="BH207" s="2"/>
      <c r="BI207" s="2"/>
      <c r="BJ207" s="2"/>
      <c r="BK207" s="2" t="s">
        <v>93</v>
      </c>
      <c r="BL207" s="2" t="s">
        <v>113</v>
      </c>
      <c r="BM207" s="2" t="s">
        <v>94</v>
      </c>
      <c r="BN207" s="2"/>
      <c r="BO207" s="2"/>
      <c r="BP207" s="2"/>
      <c r="BQ207" s="2"/>
      <c r="BR207" s="2">
        <f t="shared" si="56"/>
        <v>1</v>
      </c>
      <c r="BS207" s="2">
        <f t="shared" si="47"/>
        <v>1</v>
      </c>
      <c r="BT207" s="2">
        <f t="shared" si="48"/>
        <v>1</v>
      </c>
      <c r="BU207" s="2">
        <f t="shared" si="49"/>
        <v>1</v>
      </c>
      <c r="BV207" s="2">
        <f t="shared" si="50"/>
        <v>1</v>
      </c>
      <c r="BW207" s="2">
        <f t="shared" si="51"/>
        <v>1</v>
      </c>
      <c r="BX207" s="2">
        <f t="shared" si="52"/>
        <v>1</v>
      </c>
      <c r="BY207" s="2">
        <f t="shared" si="53"/>
        <v>1</v>
      </c>
      <c r="BZ207" s="2">
        <f t="shared" si="54"/>
        <v>7</v>
      </c>
    </row>
    <row r="208" spans="1:78" s="3" customFormat="1" ht="12.75" customHeight="1">
      <c r="A208" s="3" t="s">
        <v>1210</v>
      </c>
      <c r="B208" s="6">
        <v>40820</v>
      </c>
      <c r="C208" s="3">
        <v>2011</v>
      </c>
      <c r="D208" s="3">
        <v>2012</v>
      </c>
      <c r="E208" s="3" t="s">
        <v>1211</v>
      </c>
      <c r="F208" s="3">
        <v>41135</v>
      </c>
      <c r="G208" s="3">
        <v>315</v>
      </c>
      <c r="H208" s="3" t="s">
        <v>170</v>
      </c>
      <c r="I208" s="3" t="s">
        <v>1212</v>
      </c>
      <c r="J208" s="3" t="s">
        <v>66</v>
      </c>
      <c r="K208" s="3" t="s">
        <v>67</v>
      </c>
      <c r="L208" s="3" t="s">
        <v>68</v>
      </c>
      <c r="M208" s="3">
        <v>1</v>
      </c>
      <c r="N208" s="3" t="s">
        <v>69</v>
      </c>
      <c r="O208" s="3" t="s">
        <v>70</v>
      </c>
      <c r="P208" s="3" t="s">
        <v>99</v>
      </c>
      <c r="Q208" s="3" t="s">
        <v>2428</v>
      </c>
      <c r="R208" s="3" t="s">
        <v>71</v>
      </c>
      <c r="S208" s="3" t="s">
        <v>579</v>
      </c>
      <c r="T208" s="3" t="s">
        <v>2438</v>
      </c>
      <c r="U208" s="3" t="s">
        <v>1213</v>
      </c>
      <c r="V208" s="3" t="s">
        <v>1214</v>
      </c>
      <c r="W208" s="3" t="s">
        <v>71</v>
      </c>
      <c r="X208" s="3" t="s">
        <v>612</v>
      </c>
      <c r="Y208" s="3" t="s">
        <v>80</v>
      </c>
      <c r="Z208" s="3">
        <v>0</v>
      </c>
      <c r="AA208" s="3">
        <v>7</v>
      </c>
      <c r="AB208" s="3">
        <v>0</v>
      </c>
      <c r="AC208" s="3">
        <v>0</v>
      </c>
      <c r="AD208" s="3">
        <v>0</v>
      </c>
      <c r="AE208" s="3">
        <v>0</v>
      </c>
      <c r="AF208" s="3">
        <f t="shared" si="55"/>
        <v>7</v>
      </c>
      <c r="AN208" s="3" t="s">
        <v>79</v>
      </c>
      <c r="AO208" s="3" t="s">
        <v>80</v>
      </c>
      <c r="AP208" s="3" t="s">
        <v>81</v>
      </c>
      <c r="AQ208" s="3" t="s">
        <v>78</v>
      </c>
      <c r="AR208" s="3" t="s">
        <v>107</v>
      </c>
      <c r="AS208" s="3" t="s">
        <v>82</v>
      </c>
      <c r="AT208" s="3" t="s">
        <v>95</v>
      </c>
      <c r="AU208" s="2">
        <f t="shared" si="57"/>
        <v>7</v>
      </c>
      <c r="AV208" s="2" t="s">
        <v>76</v>
      </c>
      <c r="AW208" s="2"/>
      <c r="AX208" s="2"/>
      <c r="AY208" s="2"/>
      <c r="AZ208" s="2"/>
      <c r="BA208" s="2">
        <f t="shared" si="58"/>
        <v>7</v>
      </c>
      <c r="BB208" s="2" t="s">
        <v>76</v>
      </c>
      <c r="BC208" s="2"/>
      <c r="BD208" s="2"/>
      <c r="BE208" s="2"/>
      <c r="BF208" s="2"/>
      <c r="BG208" s="2"/>
      <c r="BH208" s="2"/>
      <c r="BI208" s="2"/>
      <c r="BJ208" s="2"/>
      <c r="BK208" s="2" t="s">
        <v>95</v>
      </c>
      <c r="BL208" s="2"/>
      <c r="BM208" s="2"/>
      <c r="BN208" s="2"/>
      <c r="BO208" s="2"/>
      <c r="BP208" s="2"/>
      <c r="BQ208" s="2"/>
      <c r="BR208" s="2">
        <f t="shared" si="56"/>
        <v>1</v>
      </c>
      <c r="BS208" s="2">
        <f t="shared" si="47"/>
        <v>1</v>
      </c>
      <c r="BT208" s="2">
        <f t="shared" si="48"/>
        <v>1</v>
      </c>
      <c r="BU208" s="2">
        <f t="shared" si="49"/>
        <v>1</v>
      </c>
      <c r="BV208" s="2">
        <f t="shared" si="50"/>
        <v>1</v>
      </c>
      <c r="BW208" s="2">
        <f t="shared" si="51"/>
        <v>1</v>
      </c>
      <c r="BX208" s="2">
        <f t="shared" si="52"/>
        <v>1</v>
      </c>
      <c r="BY208" s="2">
        <f t="shared" si="53"/>
        <v>1</v>
      </c>
      <c r="BZ208" s="2">
        <f t="shared" si="54"/>
        <v>7</v>
      </c>
    </row>
    <row r="209" spans="1:78" s="3" customFormat="1" ht="12.75" customHeight="1">
      <c r="A209" s="3" t="s">
        <v>1371</v>
      </c>
      <c r="B209" s="6">
        <v>38483</v>
      </c>
      <c r="C209" s="3">
        <v>2005</v>
      </c>
      <c r="D209" s="3">
        <v>2006</v>
      </c>
      <c r="E209" s="3" t="s">
        <v>1372</v>
      </c>
      <c r="F209" s="3">
        <v>38924</v>
      </c>
      <c r="G209" s="3">
        <v>441</v>
      </c>
      <c r="H209" s="3" t="s">
        <v>1373</v>
      </c>
      <c r="I209" s="3" t="s">
        <v>1374</v>
      </c>
      <c r="J209" s="3" t="s">
        <v>144</v>
      </c>
      <c r="K209" s="3" t="s">
        <v>67</v>
      </c>
      <c r="L209" s="3" t="s">
        <v>68</v>
      </c>
      <c r="M209" s="3">
        <v>1</v>
      </c>
      <c r="N209" s="3" t="s">
        <v>69</v>
      </c>
      <c r="O209" s="3" t="s">
        <v>88</v>
      </c>
      <c r="P209" s="3" t="s">
        <v>99</v>
      </c>
      <c r="Q209" s="3" t="s">
        <v>1375</v>
      </c>
      <c r="R209" s="3" t="s">
        <v>1376</v>
      </c>
      <c r="S209" s="3" t="s">
        <v>579</v>
      </c>
      <c r="T209" s="3" t="s">
        <v>2438</v>
      </c>
      <c r="U209" s="3" t="s">
        <v>1377</v>
      </c>
      <c r="V209" s="3" t="s">
        <v>1378</v>
      </c>
      <c r="W209" s="3" t="s">
        <v>71</v>
      </c>
      <c r="X209" s="3" t="s">
        <v>612</v>
      </c>
      <c r="Y209" s="3" t="s">
        <v>77</v>
      </c>
      <c r="Z209" s="3">
        <v>7</v>
      </c>
      <c r="AA209" s="3">
        <v>0</v>
      </c>
      <c r="AB209" s="3">
        <v>0</v>
      </c>
      <c r="AC209" s="3">
        <v>0</v>
      </c>
      <c r="AD209" s="3">
        <v>0</v>
      </c>
      <c r="AE209" s="3">
        <v>0</v>
      </c>
      <c r="AF209" s="3">
        <f t="shared" si="55"/>
        <v>7</v>
      </c>
      <c r="AG209" s="3" t="s">
        <v>77</v>
      </c>
      <c r="AH209" s="3" t="s">
        <v>79</v>
      </c>
      <c r="AI209" s="3" t="s">
        <v>781</v>
      </c>
      <c r="AJ209" s="3" t="s">
        <v>80</v>
      </c>
      <c r="AK209" s="3" t="s">
        <v>81</v>
      </c>
      <c r="AL209" s="3" t="s">
        <v>711</v>
      </c>
      <c r="AM209" s="3" t="s">
        <v>95</v>
      </c>
      <c r="AU209" s="2">
        <f t="shared" si="57"/>
        <v>7</v>
      </c>
      <c r="AV209" s="2" t="s">
        <v>76</v>
      </c>
      <c r="AW209" s="2"/>
      <c r="AX209" s="2"/>
      <c r="AY209" s="2"/>
      <c r="AZ209" s="2"/>
      <c r="BA209" s="2">
        <f t="shared" si="58"/>
        <v>7</v>
      </c>
      <c r="BB209" s="2" t="s">
        <v>76</v>
      </c>
      <c r="BC209" s="2"/>
      <c r="BD209" s="2"/>
      <c r="BE209" s="2"/>
      <c r="BF209" s="2"/>
      <c r="BG209" s="2"/>
      <c r="BH209" s="2"/>
      <c r="BI209" s="2"/>
      <c r="BJ209" s="2"/>
      <c r="BK209" s="2" t="s">
        <v>711</v>
      </c>
      <c r="BL209" s="2" t="s">
        <v>95</v>
      </c>
      <c r="BM209" s="2"/>
      <c r="BN209" s="2"/>
      <c r="BO209" s="2"/>
      <c r="BP209" s="2"/>
      <c r="BQ209" s="2"/>
      <c r="BR209" s="2">
        <f t="shared" si="56"/>
        <v>1</v>
      </c>
      <c r="BS209" s="2">
        <f t="shared" si="47"/>
        <v>1</v>
      </c>
      <c r="BT209" s="2">
        <f t="shared" si="48"/>
        <v>1</v>
      </c>
      <c r="BU209" s="2">
        <f t="shared" si="49"/>
        <v>1</v>
      </c>
      <c r="BV209" s="2">
        <f t="shared" si="50"/>
        <v>1</v>
      </c>
      <c r="BW209" s="2">
        <f t="shared" si="51"/>
        <v>1</v>
      </c>
      <c r="BX209" s="2">
        <f t="shared" si="52"/>
        <v>1</v>
      </c>
      <c r="BY209" s="2">
        <f t="shared" si="53"/>
        <v>1</v>
      </c>
      <c r="BZ209" s="2">
        <f t="shared" si="54"/>
        <v>7</v>
      </c>
    </row>
    <row r="210" spans="1:78" s="3" customFormat="1" ht="12.75" customHeight="1">
      <c r="A210" s="3" t="s">
        <v>1820</v>
      </c>
      <c r="B210" s="6">
        <v>40842</v>
      </c>
      <c r="C210" s="3">
        <v>2011</v>
      </c>
      <c r="D210" s="3">
        <v>2012</v>
      </c>
      <c r="E210" s="3" t="s">
        <v>1821</v>
      </c>
      <c r="F210" s="3">
        <v>41164</v>
      </c>
      <c r="G210" s="3">
        <v>322</v>
      </c>
      <c r="H210" s="3" t="s">
        <v>64</v>
      </c>
      <c r="I210" s="3" t="s">
        <v>1822</v>
      </c>
      <c r="J210" s="3" t="s">
        <v>66</v>
      </c>
      <c r="K210" s="3" t="s">
        <v>67</v>
      </c>
      <c r="L210" s="3" t="s">
        <v>68</v>
      </c>
      <c r="M210" s="3">
        <v>1</v>
      </c>
      <c r="N210" s="3" t="s">
        <v>71</v>
      </c>
      <c r="O210" s="3" t="s">
        <v>88</v>
      </c>
      <c r="P210" s="3" t="s">
        <v>99</v>
      </c>
      <c r="Q210" s="3" t="s">
        <v>71</v>
      </c>
      <c r="R210" s="3" t="s">
        <v>71</v>
      </c>
      <c r="S210" s="3" t="s">
        <v>71</v>
      </c>
      <c r="T210" s="3" t="s">
        <v>73</v>
      </c>
      <c r="U210" s="3" t="s">
        <v>1473</v>
      </c>
      <c r="V210" s="3" t="s">
        <v>1823</v>
      </c>
      <c r="W210" s="3" t="s">
        <v>71</v>
      </c>
      <c r="X210" s="3" t="s">
        <v>612</v>
      </c>
      <c r="Y210" s="3" t="s">
        <v>77</v>
      </c>
      <c r="Z210" s="3">
        <v>0</v>
      </c>
      <c r="AA210" s="3">
        <v>7</v>
      </c>
      <c r="AB210" s="3">
        <v>0</v>
      </c>
      <c r="AC210" s="3">
        <v>0</v>
      </c>
      <c r="AD210" s="3">
        <v>0</v>
      </c>
      <c r="AE210" s="3">
        <v>0</v>
      </c>
      <c r="AF210" s="3">
        <f t="shared" si="55"/>
        <v>7</v>
      </c>
      <c r="AN210" s="3" t="s">
        <v>80</v>
      </c>
      <c r="AO210" s="3" t="s">
        <v>77</v>
      </c>
      <c r="AP210" s="3" t="s">
        <v>81</v>
      </c>
      <c r="AQ210" s="3" t="s">
        <v>78</v>
      </c>
      <c r="AR210" s="3" t="s">
        <v>82</v>
      </c>
      <c r="AS210" s="3" t="s">
        <v>83</v>
      </c>
      <c r="AT210" s="3" t="s">
        <v>93</v>
      </c>
      <c r="AU210" s="2">
        <f t="shared" si="57"/>
        <v>7</v>
      </c>
      <c r="AV210" s="2" t="s">
        <v>76</v>
      </c>
      <c r="AW210" s="2"/>
      <c r="AX210" s="2"/>
      <c r="AY210" s="2"/>
      <c r="AZ210" s="2"/>
      <c r="BA210" s="2">
        <f t="shared" si="58"/>
        <v>7</v>
      </c>
      <c r="BB210" s="2" t="s">
        <v>76</v>
      </c>
      <c r="BC210" s="2"/>
      <c r="BD210" s="2"/>
      <c r="BE210" s="2"/>
      <c r="BF210" s="2"/>
      <c r="BG210" s="2"/>
      <c r="BH210" s="2"/>
      <c r="BI210" s="2"/>
      <c r="BJ210" s="2"/>
      <c r="BK210" s="2" t="s">
        <v>83</v>
      </c>
      <c r="BL210" s="2" t="s">
        <v>93</v>
      </c>
      <c r="BM210" s="2"/>
      <c r="BN210" s="2"/>
      <c r="BO210" s="2"/>
      <c r="BP210" s="2"/>
      <c r="BQ210" s="2"/>
      <c r="BR210" s="2">
        <f t="shared" si="56"/>
        <v>1</v>
      </c>
      <c r="BS210" s="2">
        <f t="shared" si="47"/>
        <v>1</v>
      </c>
      <c r="BT210" s="2">
        <f t="shared" si="48"/>
        <v>1</v>
      </c>
      <c r="BU210" s="2">
        <f t="shared" si="49"/>
        <v>1</v>
      </c>
      <c r="BV210" s="2">
        <f t="shared" si="50"/>
        <v>1</v>
      </c>
      <c r="BW210" s="2">
        <f t="shared" si="51"/>
        <v>1</v>
      </c>
      <c r="BX210" s="2">
        <f t="shared" si="52"/>
        <v>1</v>
      </c>
      <c r="BY210" s="2">
        <f t="shared" si="53"/>
        <v>1</v>
      </c>
      <c r="BZ210" s="2">
        <f t="shared" si="54"/>
        <v>7</v>
      </c>
    </row>
    <row r="211" spans="1:78" s="3" customFormat="1" ht="12.75" customHeight="1">
      <c r="A211" s="3" t="s">
        <v>1484</v>
      </c>
      <c r="B211" s="6">
        <v>39133</v>
      </c>
      <c r="C211" s="3">
        <v>2007</v>
      </c>
      <c r="D211" s="3">
        <v>2007</v>
      </c>
      <c r="E211" s="3" t="s">
        <v>1485</v>
      </c>
      <c r="F211" s="3">
        <v>39183</v>
      </c>
      <c r="G211" s="3">
        <v>50</v>
      </c>
      <c r="H211" s="3" t="s">
        <v>216</v>
      </c>
      <c r="I211" s="3" t="s">
        <v>1486</v>
      </c>
      <c r="J211" s="3" t="s">
        <v>156</v>
      </c>
      <c r="K211" s="3" t="s">
        <v>67</v>
      </c>
      <c r="L211" s="3" t="s">
        <v>124</v>
      </c>
      <c r="M211" s="3">
        <v>1</v>
      </c>
      <c r="N211" s="3" t="s">
        <v>71</v>
      </c>
      <c r="O211" s="3" t="s">
        <v>125</v>
      </c>
      <c r="P211" s="3" t="s">
        <v>71</v>
      </c>
      <c r="Q211" s="3" t="s">
        <v>71</v>
      </c>
      <c r="R211" s="3" t="s">
        <v>71</v>
      </c>
      <c r="S211" s="3" t="s">
        <v>71</v>
      </c>
      <c r="T211" s="3" t="s">
        <v>2438</v>
      </c>
      <c r="U211" s="3" t="s">
        <v>1487</v>
      </c>
      <c r="V211" s="3" t="s">
        <v>1488</v>
      </c>
      <c r="W211" s="3" t="s">
        <v>71</v>
      </c>
      <c r="X211" s="3" t="s">
        <v>612</v>
      </c>
      <c r="Y211" s="3" t="s">
        <v>732</v>
      </c>
      <c r="Z211" s="3">
        <v>7</v>
      </c>
      <c r="AA211" s="3">
        <v>0</v>
      </c>
      <c r="AB211" s="3">
        <v>0</v>
      </c>
      <c r="AC211" s="3">
        <v>0</v>
      </c>
      <c r="AD211" s="3">
        <v>0</v>
      </c>
      <c r="AE211" s="3">
        <v>0</v>
      </c>
      <c r="AF211" s="3">
        <f t="shared" si="55"/>
        <v>7</v>
      </c>
      <c r="AG211" s="3" t="s">
        <v>732</v>
      </c>
      <c r="AH211" s="3" t="s">
        <v>77</v>
      </c>
      <c r="AI211" s="3" t="s">
        <v>781</v>
      </c>
      <c r="AJ211" s="3" t="s">
        <v>80</v>
      </c>
      <c r="AK211" s="3" t="s">
        <v>107</v>
      </c>
      <c r="AL211" s="3" t="s">
        <v>81</v>
      </c>
      <c r="AM211" s="3" t="s">
        <v>79</v>
      </c>
      <c r="AU211" s="2">
        <f t="shared" si="57"/>
        <v>7</v>
      </c>
      <c r="AV211" s="2" t="s">
        <v>76</v>
      </c>
      <c r="AW211" s="2"/>
      <c r="AX211" s="2"/>
      <c r="AY211" s="2"/>
      <c r="AZ211" s="2"/>
      <c r="BA211" s="2">
        <f t="shared" si="58"/>
        <v>7</v>
      </c>
      <c r="BB211" s="2" t="s">
        <v>76</v>
      </c>
      <c r="BC211" s="2"/>
      <c r="BD211" s="2"/>
      <c r="BE211" s="2"/>
      <c r="BF211" s="2"/>
      <c r="BG211" s="2"/>
      <c r="BH211" s="2"/>
      <c r="BI211" s="2"/>
      <c r="BJ211" s="2"/>
      <c r="BK211" s="2"/>
      <c r="BL211" s="2"/>
      <c r="BM211" s="2"/>
      <c r="BN211" s="2"/>
      <c r="BO211" s="2"/>
      <c r="BP211" s="2"/>
      <c r="BQ211" s="2"/>
      <c r="BR211" s="2">
        <f t="shared" si="56"/>
        <v>1</v>
      </c>
      <c r="BS211" s="2">
        <f t="shared" si="47"/>
        <v>1</v>
      </c>
      <c r="BT211" s="2">
        <f t="shared" si="48"/>
        <v>1</v>
      </c>
      <c r="BU211" s="2">
        <f t="shared" si="49"/>
        <v>1</v>
      </c>
      <c r="BV211" s="2">
        <f t="shared" si="50"/>
        <v>1</v>
      </c>
      <c r="BW211" s="2">
        <f t="shared" si="51"/>
        <v>1</v>
      </c>
      <c r="BX211" s="2">
        <f t="shared" si="52"/>
        <v>1</v>
      </c>
      <c r="BY211" s="2">
        <f t="shared" si="53"/>
        <v>1</v>
      </c>
      <c r="BZ211" s="2">
        <f t="shared" si="54"/>
        <v>7</v>
      </c>
    </row>
    <row r="212" spans="1:78" s="3" customFormat="1" ht="12.75" customHeight="1">
      <c r="A212" s="3" t="s">
        <v>1489</v>
      </c>
      <c r="B212" s="6">
        <v>39030</v>
      </c>
      <c r="C212" s="3">
        <v>2006</v>
      </c>
      <c r="D212" s="3">
        <v>2007</v>
      </c>
      <c r="E212" s="3" t="s">
        <v>1490</v>
      </c>
      <c r="F212" s="3">
        <v>39190</v>
      </c>
      <c r="G212" s="3">
        <v>160</v>
      </c>
      <c r="H212" s="3" t="s">
        <v>142</v>
      </c>
      <c r="I212" s="3" t="s">
        <v>1491</v>
      </c>
      <c r="J212" s="3" t="s">
        <v>144</v>
      </c>
      <c r="K212" s="3" t="s">
        <v>67</v>
      </c>
      <c r="L212" s="3" t="s">
        <v>124</v>
      </c>
      <c r="M212" s="3">
        <v>1</v>
      </c>
      <c r="N212" s="3" t="s">
        <v>71</v>
      </c>
      <c r="O212" s="3" t="s">
        <v>125</v>
      </c>
      <c r="P212" s="3" t="s">
        <v>71</v>
      </c>
      <c r="Q212" s="3" t="s">
        <v>71</v>
      </c>
      <c r="R212" s="3" t="s">
        <v>71</v>
      </c>
      <c r="S212" s="3" t="s">
        <v>71</v>
      </c>
      <c r="T212" s="3" t="s">
        <v>2438</v>
      </c>
      <c r="U212" s="3" t="s">
        <v>1427</v>
      </c>
      <c r="V212" s="3" t="s">
        <v>1492</v>
      </c>
      <c r="W212" s="3" t="s">
        <v>71</v>
      </c>
      <c r="X212" s="3" t="s">
        <v>612</v>
      </c>
      <c r="Y212" s="3" t="s">
        <v>732</v>
      </c>
      <c r="Z212" s="3">
        <v>7</v>
      </c>
      <c r="AA212" s="3">
        <v>0</v>
      </c>
      <c r="AB212" s="3">
        <v>0</v>
      </c>
      <c r="AC212" s="3">
        <v>0</v>
      </c>
      <c r="AD212" s="3">
        <v>0</v>
      </c>
      <c r="AE212" s="3">
        <v>0</v>
      </c>
      <c r="AF212" s="3">
        <f t="shared" si="55"/>
        <v>7</v>
      </c>
      <c r="AG212" s="3" t="s">
        <v>732</v>
      </c>
      <c r="AH212" s="3" t="s">
        <v>79</v>
      </c>
      <c r="AI212" s="3" t="s">
        <v>77</v>
      </c>
      <c r="AJ212" s="3" t="s">
        <v>781</v>
      </c>
      <c r="AK212" s="3" t="s">
        <v>80</v>
      </c>
      <c r="AL212" s="3" t="s">
        <v>107</v>
      </c>
      <c r="AM212" s="3" t="s">
        <v>81</v>
      </c>
      <c r="AU212" s="2">
        <f t="shared" si="57"/>
        <v>7</v>
      </c>
      <c r="AV212" s="2" t="s">
        <v>76</v>
      </c>
      <c r="AW212" s="2"/>
      <c r="AX212" s="2"/>
      <c r="AY212" s="2"/>
      <c r="AZ212" s="2"/>
      <c r="BA212" s="2">
        <f t="shared" si="58"/>
        <v>7</v>
      </c>
      <c r="BB212" s="2" t="s">
        <v>76</v>
      </c>
      <c r="BC212" s="2"/>
      <c r="BD212" s="2"/>
      <c r="BE212" s="2"/>
      <c r="BF212" s="2"/>
      <c r="BG212" s="2"/>
      <c r="BH212" s="2"/>
      <c r="BI212" s="2"/>
      <c r="BJ212" s="2"/>
      <c r="BK212" s="2"/>
      <c r="BL212" s="2"/>
      <c r="BM212" s="2"/>
      <c r="BN212" s="2"/>
      <c r="BO212" s="2"/>
      <c r="BP212" s="2"/>
      <c r="BQ212" s="2"/>
      <c r="BR212" s="2">
        <f t="shared" si="56"/>
        <v>1</v>
      </c>
      <c r="BS212" s="2">
        <f t="shared" si="47"/>
        <v>1</v>
      </c>
      <c r="BT212" s="2">
        <f t="shared" si="48"/>
        <v>1</v>
      </c>
      <c r="BU212" s="2">
        <f t="shared" si="49"/>
        <v>1</v>
      </c>
      <c r="BV212" s="2">
        <f t="shared" si="50"/>
        <v>1</v>
      </c>
      <c r="BW212" s="2">
        <f t="shared" si="51"/>
        <v>1</v>
      </c>
      <c r="BX212" s="2">
        <f t="shared" si="52"/>
        <v>1</v>
      </c>
      <c r="BY212" s="2">
        <f t="shared" si="53"/>
        <v>1</v>
      </c>
      <c r="BZ212" s="2">
        <f t="shared" si="54"/>
        <v>7</v>
      </c>
    </row>
    <row r="213" spans="1:78" s="3" customFormat="1" ht="12.75" customHeight="1">
      <c r="A213" s="3" t="s">
        <v>2059</v>
      </c>
      <c r="B213" s="6">
        <v>39190</v>
      </c>
      <c r="C213" s="3">
        <v>2007</v>
      </c>
      <c r="D213" s="3">
        <v>2008</v>
      </c>
      <c r="E213" s="3" t="s">
        <v>2060</v>
      </c>
      <c r="F213" s="3">
        <v>39545</v>
      </c>
      <c r="G213" s="3">
        <v>355</v>
      </c>
      <c r="H213" s="3" t="s">
        <v>103</v>
      </c>
      <c r="I213" s="3" t="s">
        <v>270</v>
      </c>
      <c r="J213" s="3" t="s">
        <v>66</v>
      </c>
      <c r="K213" s="3" t="s">
        <v>67</v>
      </c>
      <c r="L213" s="3" t="s">
        <v>124</v>
      </c>
      <c r="M213" s="3">
        <v>2</v>
      </c>
      <c r="N213" s="3" t="s">
        <v>71</v>
      </c>
      <c r="O213" s="3" t="s">
        <v>125</v>
      </c>
      <c r="P213" s="3" t="s">
        <v>71</v>
      </c>
      <c r="Q213" s="3" t="s">
        <v>71</v>
      </c>
      <c r="R213" s="3" t="s">
        <v>71</v>
      </c>
      <c r="S213" s="3" t="s">
        <v>71</v>
      </c>
      <c r="T213" s="3" t="s">
        <v>73</v>
      </c>
      <c r="U213" s="3" t="s">
        <v>2061</v>
      </c>
      <c r="V213" s="3" t="s">
        <v>2062</v>
      </c>
      <c r="W213" s="3" t="s">
        <v>71</v>
      </c>
      <c r="X213" s="3" t="s">
        <v>612</v>
      </c>
      <c r="Y213" s="3" t="s">
        <v>77</v>
      </c>
      <c r="Z213" s="3">
        <v>0</v>
      </c>
      <c r="AA213" s="3">
        <v>7</v>
      </c>
      <c r="AB213" s="3">
        <v>0</v>
      </c>
      <c r="AC213" s="3">
        <v>0</v>
      </c>
      <c r="AD213" s="3">
        <v>0</v>
      </c>
      <c r="AE213" s="3">
        <v>0</v>
      </c>
      <c r="AF213" s="3">
        <f t="shared" si="55"/>
        <v>7</v>
      </c>
      <c r="AN213" s="3" t="s">
        <v>77</v>
      </c>
      <c r="AO213" s="3" t="s">
        <v>781</v>
      </c>
      <c r="AP213" s="3" t="s">
        <v>80</v>
      </c>
      <c r="AQ213" s="3" t="s">
        <v>81</v>
      </c>
      <c r="AR213" s="3" t="s">
        <v>107</v>
      </c>
      <c r="AS213" s="3" t="s">
        <v>613</v>
      </c>
      <c r="AT213" s="3" t="s">
        <v>95</v>
      </c>
      <c r="AU213" s="2">
        <f t="shared" si="57"/>
        <v>7</v>
      </c>
      <c r="AV213" s="2" t="s">
        <v>76</v>
      </c>
      <c r="AW213" s="2"/>
      <c r="AX213" s="2"/>
      <c r="AY213" s="2"/>
      <c r="AZ213" s="2"/>
      <c r="BA213" s="2">
        <f t="shared" si="58"/>
        <v>7</v>
      </c>
      <c r="BB213" s="2" t="s">
        <v>76</v>
      </c>
      <c r="BC213" s="2"/>
      <c r="BD213" s="2"/>
      <c r="BE213" s="2"/>
      <c r="BF213" s="2"/>
      <c r="BG213" s="2"/>
      <c r="BH213" s="2"/>
      <c r="BI213" s="2"/>
      <c r="BJ213" s="2"/>
      <c r="BK213" s="2" t="s">
        <v>613</v>
      </c>
      <c r="BL213" s="2" t="s">
        <v>95</v>
      </c>
      <c r="BM213" s="2"/>
      <c r="BN213" s="2"/>
      <c r="BO213" s="2"/>
      <c r="BP213" s="2"/>
      <c r="BQ213" s="2"/>
      <c r="BR213" s="2">
        <f t="shared" si="56"/>
        <v>1</v>
      </c>
      <c r="BS213" s="2">
        <f t="shared" si="47"/>
        <v>1</v>
      </c>
      <c r="BT213" s="2">
        <f t="shared" si="48"/>
        <v>1</v>
      </c>
      <c r="BU213" s="2">
        <f t="shared" si="49"/>
        <v>1</v>
      </c>
      <c r="BV213" s="2">
        <f t="shared" si="50"/>
        <v>1</v>
      </c>
      <c r="BW213" s="2">
        <f t="shared" si="51"/>
        <v>1</v>
      </c>
      <c r="BX213" s="2">
        <f t="shared" si="52"/>
        <v>1</v>
      </c>
      <c r="BY213" s="2">
        <f t="shared" si="53"/>
        <v>1</v>
      </c>
      <c r="BZ213" s="2">
        <f t="shared" si="54"/>
        <v>7</v>
      </c>
    </row>
    <row r="214" spans="1:78" s="3" customFormat="1" ht="12.75" customHeight="1">
      <c r="A214" s="3" t="s">
        <v>2217</v>
      </c>
      <c r="B214" s="6">
        <v>40742</v>
      </c>
      <c r="C214" s="3">
        <v>2011</v>
      </c>
      <c r="D214" s="3">
        <v>2012</v>
      </c>
      <c r="E214" s="3" t="s">
        <v>2218</v>
      </c>
      <c r="F214" s="3">
        <v>41017</v>
      </c>
      <c r="G214" s="3">
        <v>275</v>
      </c>
      <c r="H214" s="3" t="s">
        <v>142</v>
      </c>
      <c r="I214" s="3" t="s">
        <v>2219</v>
      </c>
      <c r="J214" s="3" t="s">
        <v>66</v>
      </c>
      <c r="K214" s="3" t="s">
        <v>67</v>
      </c>
      <c r="L214" s="3" t="s">
        <v>71</v>
      </c>
      <c r="M214" s="3">
        <v>1</v>
      </c>
      <c r="N214" s="3" t="s">
        <v>71</v>
      </c>
      <c r="O214" s="3" t="s">
        <v>71</v>
      </c>
      <c r="P214" s="3" t="s">
        <v>71</v>
      </c>
      <c r="Q214" s="3" t="s">
        <v>71</v>
      </c>
      <c r="R214" s="3" t="s">
        <v>71</v>
      </c>
      <c r="S214" s="3" t="s">
        <v>71</v>
      </c>
      <c r="T214" s="3" t="s">
        <v>73</v>
      </c>
      <c r="U214" s="3" t="s">
        <v>2220</v>
      </c>
      <c r="V214" s="3" t="s">
        <v>2221</v>
      </c>
      <c r="W214" s="3" t="s">
        <v>71</v>
      </c>
      <c r="X214" s="3" t="s">
        <v>612</v>
      </c>
      <c r="Y214" s="3" t="s">
        <v>77</v>
      </c>
      <c r="Z214" s="3">
        <v>0</v>
      </c>
      <c r="AA214" s="3">
        <v>7</v>
      </c>
      <c r="AB214" s="3">
        <v>0</v>
      </c>
      <c r="AC214" s="3">
        <v>0</v>
      </c>
      <c r="AD214" s="3">
        <v>0</v>
      </c>
      <c r="AE214" s="3">
        <v>0</v>
      </c>
      <c r="AF214" s="3">
        <f t="shared" si="55"/>
        <v>7</v>
      </c>
      <c r="AN214" s="3" t="s">
        <v>79</v>
      </c>
      <c r="AO214" s="3" t="s">
        <v>77</v>
      </c>
      <c r="AP214" s="3" t="s">
        <v>78</v>
      </c>
      <c r="AQ214" s="3" t="s">
        <v>81</v>
      </c>
      <c r="AR214" s="3" t="s">
        <v>93</v>
      </c>
      <c r="AS214" s="3" t="s">
        <v>180</v>
      </c>
      <c r="AT214" s="3" t="s">
        <v>120</v>
      </c>
      <c r="AU214" s="2">
        <f t="shared" si="57"/>
        <v>7</v>
      </c>
      <c r="AV214" s="2" t="s">
        <v>76</v>
      </c>
      <c r="AW214" s="2"/>
      <c r="AX214" s="2"/>
      <c r="AY214" s="2"/>
      <c r="AZ214" s="2"/>
      <c r="BA214" s="2">
        <f t="shared" si="58"/>
        <v>7</v>
      </c>
      <c r="BB214" s="2" t="s">
        <v>76</v>
      </c>
      <c r="BC214" s="2"/>
      <c r="BD214" s="2"/>
      <c r="BE214" s="2"/>
      <c r="BF214" s="2"/>
      <c r="BG214" s="2"/>
      <c r="BH214" s="2"/>
      <c r="BI214" s="2"/>
      <c r="BJ214" s="2"/>
      <c r="BK214" s="2" t="s">
        <v>93</v>
      </c>
      <c r="BL214" s="2" t="s">
        <v>180</v>
      </c>
      <c r="BM214" s="2" t="s">
        <v>120</v>
      </c>
      <c r="BN214" s="2"/>
      <c r="BO214" s="2"/>
      <c r="BP214" s="2"/>
      <c r="BQ214" s="2"/>
      <c r="BR214" s="2">
        <f t="shared" si="56"/>
        <v>1</v>
      </c>
      <c r="BS214" s="2">
        <f t="shared" si="47"/>
        <v>1</v>
      </c>
      <c r="BT214" s="2">
        <f t="shared" si="48"/>
        <v>1</v>
      </c>
      <c r="BU214" s="2">
        <f t="shared" si="49"/>
        <v>1</v>
      </c>
      <c r="BV214" s="2">
        <f t="shared" si="50"/>
        <v>1</v>
      </c>
      <c r="BW214" s="2">
        <f t="shared" si="51"/>
        <v>1</v>
      </c>
      <c r="BX214" s="2">
        <f t="shared" si="52"/>
        <v>1</v>
      </c>
      <c r="BY214" s="2">
        <f t="shared" si="53"/>
        <v>1</v>
      </c>
      <c r="BZ214" s="2">
        <f t="shared" si="54"/>
        <v>7</v>
      </c>
    </row>
    <row r="215" spans="1:78" s="3" customFormat="1" ht="12.75" customHeight="1">
      <c r="A215" s="3" t="s">
        <v>148</v>
      </c>
      <c r="B215" s="6">
        <v>40988</v>
      </c>
      <c r="C215" s="3">
        <v>2012</v>
      </c>
      <c r="D215" s="3">
        <v>2012</v>
      </c>
      <c r="E215" s="3" t="s">
        <v>149</v>
      </c>
      <c r="F215" s="3">
        <v>41094</v>
      </c>
      <c r="G215" s="3">
        <v>106</v>
      </c>
      <c r="H215" s="3" t="s">
        <v>64</v>
      </c>
      <c r="I215" s="3" t="s">
        <v>150</v>
      </c>
      <c r="J215" s="3" t="s">
        <v>144</v>
      </c>
      <c r="K215" s="3" t="s">
        <v>67</v>
      </c>
      <c r="L215" s="3" t="s">
        <v>68</v>
      </c>
      <c r="M215" s="3">
        <v>1</v>
      </c>
      <c r="N215" s="3" t="s">
        <v>69</v>
      </c>
      <c r="O215" s="3" t="s">
        <v>88</v>
      </c>
      <c r="P215" s="3" t="s">
        <v>71</v>
      </c>
      <c r="Q215" s="3" t="s">
        <v>71</v>
      </c>
      <c r="R215" s="3" t="s">
        <v>71</v>
      </c>
      <c r="S215" s="3" t="s">
        <v>71</v>
      </c>
      <c r="T215" s="3" t="s">
        <v>73</v>
      </c>
      <c r="U215" s="3" t="s">
        <v>74</v>
      </c>
      <c r="V215" s="7" t="s">
        <v>151</v>
      </c>
      <c r="W215" s="3" t="s">
        <v>71</v>
      </c>
      <c r="X215" s="3" t="s">
        <v>84</v>
      </c>
      <c r="Y215" s="3" t="s">
        <v>77</v>
      </c>
      <c r="Z215" s="3">
        <v>7</v>
      </c>
      <c r="AA215" s="3">
        <v>0</v>
      </c>
      <c r="AB215" s="3">
        <v>0</v>
      </c>
      <c r="AC215" s="3">
        <v>0</v>
      </c>
      <c r="AD215" s="3">
        <v>0</v>
      </c>
      <c r="AE215" s="3">
        <v>0</v>
      </c>
      <c r="AF215" s="3">
        <f t="shared" si="55"/>
        <v>7</v>
      </c>
      <c r="AG215" s="3" t="s">
        <v>77</v>
      </c>
      <c r="AH215" s="3" t="s">
        <v>79</v>
      </c>
      <c r="AI215" s="3" t="s">
        <v>80</v>
      </c>
      <c r="AJ215" s="3" t="s">
        <v>81</v>
      </c>
      <c r="AK215" s="3" t="s">
        <v>78</v>
      </c>
      <c r="AL215" s="3" t="s">
        <v>82</v>
      </c>
      <c r="AM215" s="3" t="s">
        <v>83</v>
      </c>
      <c r="AU215" s="2">
        <f t="shared" si="57"/>
        <v>7</v>
      </c>
      <c r="AV215" s="2" t="s">
        <v>76</v>
      </c>
      <c r="AW215" s="2"/>
      <c r="AX215" s="2"/>
      <c r="AY215" s="2"/>
      <c r="AZ215" s="2"/>
      <c r="BA215" s="2">
        <f t="shared" si="58"/>
        <v>7</v>
      </c>
      <c r="BB215" s="2" t="s">
        <v>76</v>
      </c>
      <c r="BC215" s="2"/>
      <c r="BD215" s="2"/>
      <c r="BE215" s="2"/>
      <c r="BF215" s="2"/>
      <c r="BG215" s="2"/>
      <c r="BH215" s="2"/>
      <c r="BI215" s="2"/>
      <c r="BJ215" s="2"/>
      <c r="BK215" s="2" t="s">
        <v>83</v>
      </c>
      <c r="BL215" s="2"/>
      <c r="BM215" s="2"/>
      <c r="BN215" s="2"/>
      <c r="BO215" s="2"/>
      <c r="BP215" s="2"/>
      <c r="BQ215" s="2"/>
      <c r="BR215" s="2">
        <f t="shared" si="56"/>
        <v>1</v>
      </c>
      <c r="BS215" s="2">
        <f t="shared" si="47"/>
        <v>1</v>
      </c>
      <c r="BT215" s="2">
        <f t="shared" si="48"/>
        <v>1</v>
      </c>
      <c r="BU215" s="2">
        <f t="shared" si="49"/>
        <v>1</v>
      </c>
      <c r="BV215" s="2">
        <f t="shared" si="50"/>
        <v>1</v>
      </c>
      <c r="BW215" s="2">
        <f t="shared" si="51"/>
        <v>1</v>
      </c>
      <c r="BX215" s="2">
        <f t="shared" si="52"/>
        <v>1</v>
      </c>
      <c r="BY215" s="2">
        <f t="shared" si="53"/>
        <v>1</v>
      </c>
      <c r="BZ215" s="2">
        <f t="shared" si="54"/>
        <v>7</v>
      </c>
    </row>
    <row r="216" spans="1:78" s="3" customFormat="1" ht="12.75" customHeight="1">
      <c r="A216" s="3" t="s">
        <v>1245</v>
      </c>
      <c r="B216" s="6">
        <v>40843</v>
      </c>
      <c r="C216" s="3">
        <v>2011</v>
      </c>
      <c r="D216" s="3">
        <v>2012</v>
      </c>
      <c r="E216" s="3" t="s">
        <v>1246</v>
      </c>
      <c r="F216" s="3">
        <v>41135</v>
      </c>
      <c r="G216" s="3">
        <v>292</v>
      </c>
      <c r="H216" s="3" t="s">
        <v>282</v>
      </c>
      <c r="I216" s="3" t="s">
        <v>1247</v>
      </c>
      <c r="J216" s="3" t="s">
        <v>66</v>
      </c>
      <c r="K216" s="3" t="s">
        <v>67</v>
      </c>
      <c r="L216" s="3" t="s">
        <v>71</v>
      </c>
      <c r="M216" s="3" t="s">
        <v>71</v>
      </c>
      <c r="N216" s="3" t="s">
        <v>71</v>
      </c>
      <c r="O216" s="3" t="s">
        <v>71</v>
      </c>
      <c r="P216" s="3" t="s">
        <v>71</v>
      </c>
      <c r="Q216" s="3" t="s">
        <v>71</v>
      </c>
      <c r="R216" s="3" t="s">
        <v>71</v>
      </c>
      <c r="S216" s="3" t="s">
        <v>71</v>
      </c>
      <c r="T216" s="3" t="s">
        <v>390</v>
      </c>
      <c r="U216" s="3" t="s">
        <v>1248</v>
      </c>
      <c r="V216" s="3" t="s">
        <v>1249</v>
      </c>
      <c r="W216" s="3" t="s">
        <v>71</v>
      </c>
      <c r="X216" s="3" t="s">
        <v>612</v>
      </c>
      <c r="Y216" s="3" t="s">
        <v>80</v>
      </c>
      <c r="Z216" s="3">
        <v>2</v>
      </c>
      <c r="AA216" s="3">
        <v>5</v>
      </c>
      <c r="AB216" s="3">
        <v>0</v>
      </c>
      <c r="AC216" s="3">
        <v>2</v>
      </c>
      <c r="AD216" s="3">
        <v>0</v>
      </c>
      <c r="AE216" s="3">
        <v>2</v>
      </c>
      <c r="AF216" s="3">
        <f t="shared" si="55"/>
        <v>7</v>
      </c>
      <c r="AG216" s="3" t="s">
        <v>80</v>
      </c>
      <c r="AH216" s="3" t="s">
        <v>81</v>
      </c>
      <c r="AN216" s="3" t="s">
        <v>107</v>
      </c>
      <c r="AO216" s="3" t="s">
        <v>79</v>
      </c>
      <c r="AP216" s="3" t="s">
        <v>78</v>
      </c>
      <c r="AQ216" s="3" t="s">
        <v>82</v>
      </c>
      <c r="AR216" s="3" t="s">
        <v>95</v>
      </c>
      <c r="AU216" s="2">
        <f t="shared" si="57"/>
        <v>7</v>
      </c>
      <c r="AV216" s="2" t="s">
        <v>84</v>
      </c>
      <c r="AW216" s="2">
        <v>1</v>
      </c>
      <c r="AX216" s="2" t="s">
        <v>80</v>
      </c>
      <c r="AY216" s="2" t="s">
        <v>81</v>
      </c>
      <c r="AZ216" s="2"/>
      <c r="BA216" s="2">
        <f t="shared" si="58"/>
        <v>10</v>
      </c>
      <c r="BB216" s="2" t="s">
        <v>84</v>
      </c>
      <c r="BC216" s="2">
        <v>1</v>
      </c>
      <c r="BD216" s="2" t="s">
        <v>78</v>
      </c>
      <c r="BE216" s="2" t="s">
        <v>82</v>
      </c>
      <c r="BF216" s="2"/>
      <c r="BG216" s="2"/>
      <c r="BH216" s="2"/>
      <c r="BI216" s="2"/>
      <c r="BJ216" s="2"/>
      <c r="BK216" s="2" t="s">
        <v>95</v>
      </c>
      <c r="BL216" s="2"/>
      <c r="BM216" s="2"/>
      <c r="BN216" s="2"/>
      <c r="BO216" s="2"/>
      <c r="BP216" s="2"/>
      <c r="BQ216" s="2"/>
      <c r="BR216" s="2">
        <f t="shared" si="56"/>
        <v>1</v>
      </c>
      <c r="BS216" s="2">
        <f t="shared" si="47"/>
        <v>1</v>
      </c>
      <c r="BT216" s="2">
        <f t="shared" si="48"/>
        <v>1</v>
      </c>
      <c r="BU216" s="2">
        <f t="shared" si="49"/>
        <v>1</v>
      </c>
      <c r="BV216" s="2">
        <f t="shared" si="50"/>
        <v>1</v>
      </c>
      <c r="BW216" s="2">
        <f t="shared" si="51"/>
        <v>1</v>
      </c>
      <c r="BX216" s="2">
        <f t="shared" si="52"/>
        <v>1</v>
      </c>
      <c r="BY216" s="2">
        <f t="shared" si="53"/>
        <v>1</v>
      </c>
      <c r="BZ216" s="2">
        <f t="shared" si="54"/>
        <v>7</v>
      </c>
    </row>
    <row r="217" spans="1:78" s="3" customFormat="1" ht="12.75" customHeight="1">
      <c r="A217" s="3" t="s">
        <v>1719</v>
      </c>
      <c r="B217" s="6">
        <v>39874</v>
      </c>
      <c r="C217" s="3">
        <v>2009</v>
      </c>
      <c r="D217" s="3">
        <v>2012</v>
      </c>
      <c r="E217" s="3" t="s">
        <v>1720</v>
      </c>
      <c r="F217" s="3">
        <v>40956</v>
      </c>
      <c r="G217" s="3">
        <v>1082</v>
      </c>
      <c r="H217" s="3" t="s">
        <v>154</v>
      </c>
      <c r="I217" s="3" t="s">
        <v>1721</v>
      </c>
      <c r="J217" s="3" t="s">
        <v>144</v>
      </c>
      <c r="K217" s="3" t="s">
        <v>67</v>
      </c>
      <c r="L217" s="3" t="s">
        <v>71</v>
      </c>
      <c r="M217" s="3">
        <v>1</v>
      </c>
      <c r="N217" s="3" t="s">
        <v>71</v>
      </c>
      <c r="O217" s="3" t="s">
        <v>71</v>
      </c>
      <c r="P217" s="3" t="s">
        <v>71</v>
      </c>
      <c r="Q217" s="3" t="s">
        <v>71</v>
      </c>
      <c r="R217" s="3" t="s">
        <v>71</v>
      </c>
      <c r="S217" s="3" t="s">
        <v>71</v>
      </c>
      <c r="T217" s="3" t="s">
        <v>2438</v>
      </c>
      <c r="U217" s="3" t="s">
        <v>1722</v>
      </c>
      <c r="V217" s="3" t="s">
        <v>780</v>
      </c>
      <c r="W217" s="3" t="s">
        <v>71</v>
      </c>
      <c r="X217" s="3" t="s">
        <v>612</v>
      </c>
      <c r="Y217" s="3" t="s">
        <v>80</v>
      </c>
      <c r="Z217" s="3">
        <v>7</v>
      </c>
      <c r="AA217" s="3">
        <v>0</v>
      </c>
      <c r="AB217" s="3">
        <v>0</v>
      </c>
      <c r="AC217" s="3">
        <v>0</v>
      </c>
      <c r="AD217" s="3">
        <v>0</v>
      </c>
      <c r="AE217" s="3">
        <v>0</v>
      </c>
      <c r="AF217" s="3">
        <f t="shared" si="55"/>
        <v>7</v>
      </c>
      <c r="AG217" s="3" t="s">
        <v>81</v>
      </c>
      <c r="AH217" s="3" t="s">
        <v>80</v>
      </c>
      <c r="AI217" s="3" t="s">
        <v>79</v>
      </c>
      <c r="AJ217" s="3" t="s">
        <v>107</v>
      </c>
      <c r="AK217" s="3" t="s">
        <v>82</v>
      </c>
      <c r="AL217" s="3" t="s">
        <v>113</v>
      </c>
      <c r="AM217" s="3" t="s">
        <v>78</v>
      </c>
      <c r="AU217" s="2">
        <f t="shared" si="57"/>
        <v>7</v>
      </c>
      <c r="AV217" s="2" t="s">
        <v>76</v>
      </c>
      <c r="AW217" s="2"/>
      <c r="AX217" s="2"/>
      <c r="AY217" s="2"/>
      <c r="AZ217" s="2"/>
      <c r="BA217" s="2">
        <f t="shared" si="58"/>
        <v>7</v>
      </c>
      <c r="BB217" s="2" t="s">
        <v>76</v>
      </c>
      <c r="BC217" s="2"/>
      <c r="BD217" s="2"/>
      <c r="BE217" s="2"/>
      <c r="BF217" s="2"/>
      <c r="BG217" s="2"/>
      <c r="BH217" s="2"/>
      <c r="BI217" s="2"/>
      <c r="BJ217" s="2"/>
      <c r="BK217" s="2" t="s">
        <v>113</v>
      </c>
      <c r="BL217" s="2"/>
      <c r="BM217" s="2"/>
      <c r="BN217" s="2"/>
      <c r="BO217" s="2"/>
      <c r="BP217" s="2"/>
      <c r="BQ217" s="2"/>
      <c r="BR217" s="2">
        <f t="shared" si="56"/>
        <v>1</v>
      </c>
      <c r="BS217" s="2">
        <f t="shared" si="47"/>
        <v>1</v>
      </c>
      <c r="BT217" s="2">
        <f t="shared" si="48"/>
        <v>1</v>
      </c>
      <c r="BU217" s="2">
        <f t="shared" si="49"/>
        <v>1</v>
      </c>
      <c r="BV217" s="2">
        <f t="shared" si="50"/>
        <v>1</v>
      </c>
      <c r="BW217" s="2">
        <f t="shared" si="51"/>
        <v>1</v>
      </c>
      <c r="BX217" s="2">
        <f t="shared" si="52"/>
        <v>1</v>
      </c>
      <c r="BY217" s="2">
        <f t="shared" si="53"/>
        <v>1</v>
      </c>
      <c r="BZ217" s="2">
        <f t="shared" si="54"/>
        <v>7</v>
      </c>
    </row>
    <row r="218" spans="1:78" s="3" customFormat="1" ht="12.75" customHeight="1">
      <c r="A218" s="3" t="s">
        <v>1957</v>
      </c>
      <c r="B218" s="6">
        <v>38763</v>
      </c>
      <c r="C218" s="3">
        <v>2006</v>
      </c>
      <c r="D218" s="3">
        <v>2008</v>
      </c>
      <c r="E218" s="3" t="s">
        <v>1958</v>
      </c>
      <c r="F218" s="3">
        <v>39707</v>
      </c>
      <c r="G218" s="3">
        <v>944</v>
      </c>
      <c r="H218" s="3" t="s">
        <v>123</v>
      </c>
      <c r="I218" s="3" t="s">
        <v>1043</v>
      </c>
      <c r="J218" s="3" t="s">
        <v>66</v>
      </c>
      <c r="K218" s="3" t="s">
        <v>67</v>
      </c>
      <c r="L218" s="3" t="s">
        <v>124</v>
      </c>
      <c r="M218" s="3">
        <v>1</v>
      </c>
      <c r="N218" s="3" t="s">
        <v>71</v>
      </c>
      <c r="O218" s="3" t="s">
        <v>125</v>
      </c>
      <c r="P218" s="3" t="s">
        <v>71</v>
      </c>
      <c r="Q218" s="3" t="s">
        <v>71</v>
      </c>
      <c r="R218" s="3" t="s">
        <v>71</v>
      </c>
      <c r="S218" s="3" t="s">
        <v>71</v>
      </c>
      <c r="T218" s="3" t="s">
        <v>73</v>
      </c>
      <c r="U218" s="3" t="s">
        <v>504</v>
      </c>
      <c r="V218" s="3" t="s">
        <v>1959</v>
      </c>
      <c r="W218" s="3" t="s">
        <v>71</v>
      </c>
      <c r="X218" s="3" t="s">
        <v>612</v>
      </c>
      <c r="Y218" s="3" t="s">
        <v>77</v>
      </c>
      <c r="Z218" s="3">
        <v>0</v>
      </c>
      <c r="AA218" s="3">
        <v>7</v>
      </c>
      <c r="AB218" s="3">
        <v>0</v>
      </c>
      <c r="AC218" s="3">
        <v>0</v>
      </c>
      <c r="AD218" s="3">
        <v>0</v>
      </c>
      <c r="AE218" s="3">
        <v>0</v>
      </c>
      <c r="AF218" s="3">
        <f t="shared" si="55"/>
        <v>7</v>
      </c>
      <c r="AN218" s="3" t="s">
        <v>77</v>
      </c>
      <c r="AO218" s="3" t="s">
        <v>79</v>
      </c>
      <c r="AP218" s="3" t="s">
        <v>781</v>
      </c>
      <c r="AQ218" s="3" t="s">
        <v>80</v>
      </c>
      <c r="AR218" s="3" t="s">
        <v>180</v>
      </c>
      <c r="AS218" s="3" t="s">
        <v>733</v>
      </c>
      <c r="AT218" s="3" t="s">
        <v>711</v>
      </c>
      <c r="AU218" s="2">
        <f t="shared" si="57"/>
        <v>7</v>
      </c>
      <c r="AV218" s="2" t="s">
        <v>76</v>
      </c>
      <c r="AW218" s="2"/>
      <c r="AX218" s="2"/>
      <c r="AY218" s="2"/>
      <c r="AZ218" s="2"/>
      <c r="BA218" s="2">
        <f t="shared" si="58"/>
        <v>7</v>
      </c>
      <c r="BB218" s="2" t="s">
        <v>76</v>
      </c>
      <c r="BC218" s="2"/>
      <c r="BD218" s="2"/>
      <c r="BE218" s="2"/>
      <c r="BF218" s="2"/>
      <c r="BG218" s="2"/>
      <c r="BH218" s="2"/>
      <c r="BI218" s="2"/>
      <c r="BJ218" s="2"/>
      <c r="BK218" s="2" t="s">
        <v>180</v>
      </c>
      <c r="BL218" s="2" t="s">
        <v>733</v>
      </c>
      <c r="BM218" s="2" t="s">
        <v>711</v>
      </c>
      <c r="BN218" s="2"/>
      <c r="BO218" s="2"/>
      <c r="BP218" s="2"/>
      <c r="BQ218" s="2"/>
      <c r="BR218" s="2">
        <f t="shared" si="56"/>
        <v>1</v>
      </c>
      <c r="BS218" s="2">
        <f t="shared" si="47"/>
        <v>1</v>
      </c>
      <c r="BT218" s="2">
        <f t="shared" si="48"/>
        <v>1</v>
      </c>
      <c r="BU218" s="2">
        <f t="shared" si="49"/>
        <v>1</v>
      </c>
      <c r="BV218" s="2">
        <f t="shared" si="50"/>
        <v>1</v>
      </c>
      <c r="BW218" s="2">
        <f t="shared" si="51"/>
        <v>1</v>
      </c>
      <c r="BX218" s="2">
        <f t="shared" si="52"/>
        <v>1</v>
      </c>
      <c r="BY218" s="2">
        <f t="shared" si="53"/>
        <v>1</v>
      </c>
      <c r="BZ218" s="2">
        <f t="shared" si="54"/>
        <v>7</v>
      </c>
    </row>
    <row r="219" spans="1:78" s="3" customFormat="1" ht="12.75" customHeight="1">
      <c r="A219" s="3" t="s">
        <v>1995</v>
      </c>
      <c r="B219" s="6">
        <v>38784</v>
      </c>
      <c r="C219" s="3">
        <v>2006</v>
      </c>
      <c r="D219" s="3">
        <v>2007</v>
      </c>
      <c r="E219" s="3" t="s">
        <v>1996</v>
      </c>
      <c r="F219" s="3">
        <v>39218</v>
      </c>
      <c r="G219" s="3">
        <v>434</v>
      </c>
      <c r="H219" s="3" t="s">
        <v>282</v>
      </c>
      <c r="I219" s="3" t="s">
        <v>1477</v>
      </c>
      <c r="J219" s="3" t="s">
        <v>66</v>
      </c>
      <c r="K219" s="3" t="s">
        <v>67</v>
      </c>
      <c r="L219" s="3" t="s">
        <v>124</v>
      </c>
      <c r="M219" s="3">
        <v>1</v>
      </c>
      <c r="N219" s="3" t="s">
        <v>71</v>
      </c>
      <c r="O219" s="3" t="s">
        <v>125</v>
      </c>
      <c r="P219" s="3" t="s">
        <v>71</v>
      </c>
      <c r="Q219" s="3" t="s">
        <v>71</v>
      </c>
      <c r="R219" s="3" t="s">
        <v>71</v>
      </c>
      <c r="S219" s="3" t="s">
        <v>71</v>
      </c>
      <c r="T219" s="3" t="s">
        <v>73</v>
      </c>
      <c r="U219" s="3" t="s">
        <v>1997</v>
      </c>
      <c r="V219" s="3" t="s">
        <v>1998</v>
      </c>
      <c r="W219" s="3" t="s">
        <v>71</v>
      </c>
      <c r="X219" s="3" t="s">
        <v>612</v>
      </c>
      <c r="Y219" s="3" t="s">
        <v>77</v>
      </c>
      <c r="Z219" s="3">
        <v>0</v>
      </c>
      <c r="AA219" s="3">
        <v>7</v>
      </c>
      <c r="AB219" s="3">
        <v>0</v>
      </c>
      <c r="AC219" s="3">
        <v>0</v>
      </c>
      <c r="AD219" s="3">
        <v>0</v>
      </c>
      <c r="AE219" s="3">
        <v>0</v>
      </c>
      <c r="AF219" s="3">
        <f t="shared" si="55"/>
        <v>7</v>
      </c>
      <c r="AN219" s="3" t="s">
        <v>77</v>
      </c>
      <c r="AO219" s="3" t="s">
        <v>79</v>
      </c>
      <c r="AP219" s="3" t="s">
        <v>80</v>
      </c>
      <c r="AQ219" s="3" t="s">
        <v>107</v>
      </c>
      <c r="AR219" s="3" t="s">
        <v>81</v>
      </c>
      <c r="AS219" s="3" t="s">
        <v>180</v>
      </c>
      <c r="AT219" s="3" t="s">
        <v>95</v>
      </c>
      <c r="AU219" s="2">
        <f t="shared" si="57"/>
        <v>7</v>
      </c>
      <c r="AV219" s="2" t="s">
        <v>76</v>
      </c>
      <c r="AW219" s="2"/>
      <c r="AX219" s="2"/>
      <c r="AY219" s="2"/>
      <c r="AZ219" s="2"/>
      <c r="BA219" s="2">
        <f t="shared" si="58"/>
        <v>7</v>
      </c>
      <c r="BB219" s="2" t="s">
        <v>76</v>
      </c>
      <c r="BC219" s="2"/>
      <c r="BD219" s="2"/>
      <c r="BE219" s="2"/>
      <c r="BF219" s="2"/>
      <c r="BG219" s="2"/>
      <c r="BH219" s="2"/>
      <c r="BI219" s="2"/>
      <c r="BJ219" s="2"/>
      <c r="BK219" s="2" t="s">
        <v>180</v>
      </c>
      <c r="BL219" s="2" t="s">
        <v>95</v>
      </c>
      <c r="BM219" s="2"/>
      <c r="BN219" s="2"/>
      <c r="BO219" s="2"/>
      <c r="BP219" s="2"/>
      <c r="BQ219" s="2"/>
      <c r="BR219" s="2">
        <f t="shared" si="56"/>
        <v>1</v>
      </c>
      <c r="BS219" s="2">
        <f t="shared" si="47"/>
        <v>1</v>
      </c>
      <c r="BT219" s="2">
        <f t="shared" si="48"/>
        <v>1</v>
      </c>
      <c r="BU219" s="2">
        <f t="shared" si="49"/>
        <v>1</v>
      </c>
      <c r="BV219" s="2">
        <f t="shared" si="50"/>
        <v>1</v>
      </c>
      <c r="BW219" s="2">
        <f t="shared" si="51"/>
        <v>1</v>
      </c>
      <c r="BX219" s="2">
        <f t="shared" si="52"/>
        <v>1</v>
      </c>
      <c r="BY219" s="2">
        <f t="shared" si="53"/>
        <v>1</v>
      </c>
      <c r="BZ219" s="2">
        <f t="shared" si="54"/>
        <v>7</v>
      </c>
    </row>
    <row r="220" spans="1:78" s="3" customFormat="1" ht="12.75" customHeight="1">
      <c r="A220" s="3" t="s">
        <v>1899</v>
      </c>
      <c r="B220" s="6">
        <v>38481</v>
      </c>
      <c r="C220" s="3">
        <v>2005</v>
      </c>
      <c r="D220" s="3">
        <v>2006</v>
      </c>
      <c r="E220" s="3" t="s">
        <v>1900</v>
      </c>
      <c r="F220" s="3">
        <v>38763</v>
      </c>
      <c r="G220" s="3">
        <v>282</v>
      </c>
      <c r="H220" s="3" t="s">
        <v>243</v>
      </c>
      <c r="I220" s="3" t="s">
        <v>1901</v>
      </c>
      <c r="J220" s="3" t="s">
        <v>66</v>
      </c>
      <c r="K220" s="3" t="s">
        <v>67</v>
      </c>
      <c r="L220" s="3" t="s">
        <v>124</v>
      </c>
      <c r="M220" s="3">
        <v>2</v>
      </c>
      <c r="N220" s="3" t="s">
        <v>71</v>
      </c>
      <c r="O220" s="3" t="s">
        <v>125</v>
      </c>
      <c r="P220" s="3" t="s">
        <v>71</v>
      </c>
      <c r="Q220" s="3" t="s">
        <v>71</v>
      </c>
      <c r="R220" s="3" t="s">
        <v>71</v>
      </c>
      <c r="S220" s="3" t="s">
        <v>71</v>
      </c>
      <c r="T220" s="3" t="s">
        <v>2438</v>
      </c>
      <c r="U220" s="3" t="s">
        <v>1902</v>
      </c>
      <c r="V220" s="3" t="s">
        <v>1903</v>
      </c>
      <c r="W220" s="3" t="s">
        <v>71</v>
      </c>
      <c r="X220" s="3" t="s">
        <v>612</v>
      </c>
      <c r="Y220" s="3" t="s">
        <v>77</v>
      </c>
      <c r="Z220" s="3">
        <v>0</v>
      </c>
      <c r="AA220" s="3">
        <v>7</v>
      </c>
      <c r="AB220" s="3">
        <v>0</v>
      </c>
      <c r="AC220" s="3">
        <v>0</v>
      </c>
      <c r="AD220" s="3">
        <v>0</v>
      </c>
      <c r="AE220" s="3">
        <v>0</v>
      </c>
      <c r="AF220" s="3">
        <f t="shared" si="55"/>
        <v>7</v>
      </c>
      <c r="AN220" s="3" t="s">
        <v>77</v>
      </c>
      <c r="AO220" s="3" t="s">
        <v>79</v>
      </c>
      <c r="AP220" s="3" t="s">
        <v>781</v>
      </c>
      <c r="AQ220" s="3" t="s">
        <v>80</v>
      </c>
      <c r="AR220" s="3" t="s">
        <v>81</v>
      </c>
      <c r="AS220" s="3" t="s">
        <v>95</v>
      </c>
      <c r="AT220" s="3" t="s">
        <v>711</v>
      </c>
      <c r="AU220" s="2">
        <f t="shared" si="57"/>
        <v>7</v>
      </c>
      <c r="AV220" s="2" t="s">
        <v>76</v>
      </c>
      <c r="AW220" s="2"/>
      <c r="AX220" s="2"/>
      <c r="AY220" s="2"/>
      <c r="AZ220" s="2"/>
      <c r="BA220" s="2">
        <f t="shared" si="58"/>
        <v>7</v>
      </c>
      <c r="BB220" s="2" t="s">
        <v>76</v>
      </c>
      <c r="BC220" s="2"/>
      <c r="BD220" s="2"/>
      <c r="BE220" s="2"/>
      <c r="BF220" s="2"/>
      <c r="BG220" s="2"/>
      <c r="BH220" s="2"/>
      <c r="BI220" s="2"/>
      <c r="BJ220" s="2"/>
      <c r="BK220" s="2" t="s">
        <v>95</v>
      </c>
      <c r="BL220" s="2" t="s">
        <v>711</v>
      </c>
      <c r="BM220" s="2"/>
      <c r="BN220" s="2"/>
      <c r="BO220" s="2"/>
      <c r="BP220" s="2"/>
      <c r="BQ220" s="2"/>
      <c r="BR220" s="2">
        <f t="shared" si="56"/>
        <v>1</v>
      </c>
      <c r="BS220" s="2">
        <f t="shared" si="47"/>
        <v>1</v>
      </c>
      <c r="BT220" s="2">
        <f t="shared" si="48"/>
        <v>1</v>
      </c>
      <c r="BU220" s="2">
        <f t="shared" si="49"/>
        <v>1</v>
      </c>
      <c r="BV220" s="2">
        <f t="shared" si="50"/>
        <v>1</v>
      </c>
      <c r="BW220" s="2">
        <f t="shared" si="51"/>
        <v>1</v>
      </c>
      <c r="BX220" s="2">
        <f t="shared" si="52"/>
        <v>1</v>
      </c>
      <c r="BY220" s="2">
        <f t="shared" si="53"/>
        <v>1</v>
      </c>
      <c r="BZ220" s="2">
        <f t="shared" si="54"/>
        <v>7</v>
      </c>
    </row>
    <row r="221" spans="1:78" s="3" customFormat="1" ht="12.75" customHeight="1">
      <c r="A221" s="3" t="s">
        <v>1981</v>
      </c>
      <c r="B221" s="6">
        <v>39219</v>
      </c>
      <c r="C221" s="3">
        <v>2007</v>
      </c>
      <c r="D221" s="3">
        <v>2008</v>
      </c>
      <c r="E221" s="3" t="s">
        <v>1982</v>
      </c>
      <c r="F221" s="3">
        <v>39625</v>
      </c>
      <c r="G221" s="3">
        <v>406</v>
      </c>
      <c r="H221" s="3" t="s">
        <v>2194</v>
      </c>
      <c r="I221" s="3" t="s">
        <v>1477</v>
      </c>
      <c r="J221" s="3" t="s">
        <v>66</v>
      </c>
      <c r="K221" s="3" t="s">
        <v>67</v>
      </c>
      <c r="L221" s="3" t="s">
        <v>124</v>
      </c>
      <c r="M221" s="3">
        <v>1</v>
      </c>
      <c r="N221" s="3" t="s">
        <v>71</v>
      </c>
      <c r="O221" s="3" t="s">
        <v>125</v>
      </c>
      <c r="P221" s="3" t="s">
        <v>71</v>
      </c>
      <c r="Q221" s="3" t="s">
        <v>71</v>
      </c>
      <c r="R221" s="3" t="s">
        <v>71</v>
      </c>
      <c r="S221" s="3" t="s">
        <v>71</v>
      </c>
      <c r="T221" s="3" t="s">
        <v>2438</v>
      </c>
      <c r="U221" s="3" t="s">
        <v>1983</v>
      </c>
      <c r="V221" s="3" t="s">
        <v>1984</v>
      </c>
      <c r="W221" s="3" t="s">
        <v>71</v>
      </c>
      <c r="X221" s="3" t="s">
        <v>612</v>
      </c>
      <c r="Y221" s="3" t="s">
        <v>781</v>
      </c>
      <c r="Z221" s="3">
        <v>0</v>
      </c>
      <c r="AA221" s="3">
        <v>7</v>
      </c>
      <c r="AB221" s="3">
        <v>0</v>
      </c>
      <c r="AC221" s="3">
        <v>0</v>
      </c>
      <c r="AD221" s="3">
        <v>0</v>
      </c>
      <c r="AE221" s="3">
        <v>0</v>
      </c>
      <c r="AF221" s="3">
        <f t="shared" si="55"/>
        <v>7</v>
      </c>
      <c r="AN221" s="3" t="s">
        <v>79</v>
      </c>
      <c r="AO221" s="3" t="s">
        <v>781</v>
      </c>
      <c r="AP221" s="3" t="s">
        <v>81</v>
      </c>
      <c r="AQ221" s="3" t="s">
        <v>613</v>
      </c>
      <c r="AR221" s="3" t="s">
        <v>179</v>
      </c>
      <c r="AS221" s="3" t="s">
        <v>711</v>
      </c>
      <c r="AT221" s="3" t="s">
        <v>113</v>
      </c>
      <c r="AU221" s="2">
        <f t="shared" si="57"/>
        <v>7</v>
      </c>
      <c r="AV221" s="2" t="s">
        <v>76</v>
      </c>
      <c r="AW221" s="2"/>
      <c r="AX221" s="2"/>
      <c r="AY221" s="2"/>
      <c r="AZ221" s="2"/>
      <c r="BA221" s="2">
        <f t="shared" si="58"/>
        <v>7</v>
      </c>
      <c r="BB221" s="2" t="s">
        <v>76</v>
      </c>
      <c r="BC221" s="2"/>
      <c r="BD221" s="2"/>
      <c r="BE221" s="2"/>
      <c r="BF221" s="2"/>
      <c r="BG221" s="2"/>
      <c r="BH221" s="2"/>
      <c r="BI221" s="2"/>
      <c r="BJ221" s="2"/>
      <c r="BK221" s="2" t="s">
        <v>613</v>
      </c>
      <c r="BL221" s="2" t="s">
        <v>179</v>
      </c>
      <c r="BM221" s="2" t="s">
        <v>711</v>
      </c>
      <c r="BN221" s="2" t="s">
        <v>113</v>
      </c>
      <c r="BO221" s="2"/>
      <c r="BP221" s="2"/>
      <c r="BQ221" s="2"/>
      <c r="BR221" s="2">
        <f t="shared" si="56"/>
        <v>1</v>
      </c>
      <c r="BS221" s="2">
        <f t="shared" si="47"/>
        <v>1</v>
      </c>
      <c r="BT221" s="2">
        <f t="shared" si="48"/>
        <v>1</v>
      </c>
      <c r="BU221" s="2">
        <f t="shared" si="49"/>
        <v>1</v>
      </c>
      <c r="BV221" s="2">
        <f t="shared" si="50"/>
        <v>1</v>
      </c>
      <c r="BW221" s="2">
        <f t="shared" si="51"/>
        <v>1</v>
      </c>
      <c r="BX221" s="2">
        <f t="shared" si="52"/>
        <v>1</v>
      </c>
      <c r="BY221" s="2">
        <f t="shared" si="53"/>
        <v>1</v>
      </c>
      <c r="BZ221" s="2">
        <f t="shared" si="54"/>
        <v>7</v>
      </c>
    </row>
    <row r="222" spans="1:78" s="3" customFormat="1" ht="12.75" customHeight="1">
      <c r="A222" s="3" t="s">
        <v>181</v>
      </c>
      <c r="B222" s="6">
        <v>40977</v>
      </c>
      <c r="C222" s="3">
        <v>2012</v>
      </c>
      <c r="D222" s="3">
        <v>2012</v>
      </c>
      <c r="E222" s="3" t="s">
        <v>182</v>
      </c>
      <c r="F222" s="3">
        <v>41052</v>
      </c>
      <c r="G222" s="3">
        <v>75</v>
      </c>
      <c r="H222" s="3" t="s">
        <v>64</v>
      </c>
      <c r="I222" s="3" t="s">
        <v>183</v>
      </c>
      <c r="J222" s="3" t="s">
        <v>144</v>
      </c>
      <c r="K222" s="3" t="s">
        <v>67</v>
      </c>
      <c r="L222" s="3" t="s">
        <v>68</v>
      </c>
      <c r="M222" s="3">
        <v>1</v>
      </c>
      <c r="N222" s="3" t="s">
        <v>709</v>
      </c>
      <c r="O222" s="3" t="s">
        <v>88</v>
      </c>
      <c r="P222" s="3" t="s">
        <v>71</v>
      </c>
      <c r="Q222" s="3" t="s">
        <v>71</v>
      </c>
      <c r="R222" s="3" t="s">
        <v>71</v>
      </c>
      <c r="S222" s="3" t="s">
        <v>71</v>
      </c>
      <c r="T222" s="3" t="s">
        <v>73</v>
      </c>
      <c r="U222" s="3" t="s">
        <v>74</v>
      </c>
      <c r="V222" s="7" t="s">
        <v>184</v>
      </c>
      <c r="W222" s="3" t="s">
        <v>71</v>
      </c>
      <c r="X222" s="3" t="s">
        <v>612</v>
      </c>
      <c r="Y222" s="3" t="s">
        <v>77</v>
      </c>
      <c r="Z222" s="3">
        <v>5</v>
      </c>
      <c r="AA222" s="3">
        <v>2</v>
      </c>
      <c r="AB222" s="3">
        <v>0</v>
      </c>
      <c r="AC222" s="3">
        <v>2</v>
      </c>
      <c r="AD222" s="3">
        <v>0</v>
      </c>
      <c r="AE222" s="3">
        <v>1</v>
      </c>
      <c r="AF222" s="3">
        <f t="shared" si="55"/>
        <v>7</v>
      </c>
      <c r="AG222" s="3" t="s">
        <v>77</v>
      </c>
      <c r="AH222" s="3" t="s">
        <v>81</v>
      </c>
      <c r="AI222" s="3" t="s">
        <v>78</v>
      </c>
      <c r="AJ222" s="3" t="s">
        <v>82</v>
      </c>
      <c r="AK222" s="3" t="s">
        <v>83</v>
      </c>
      <c r="AN222" s="3" t="s">
        <v>79</v>
      </c>
      <c r="AO222" s="3" t="s">
        <v>80</v>
      </c>
      <c r="AU222" s="2">
        <f t="shared" si="57"/>
        <v>7</v>
      </c>
      <c r="AV222" s="2" t="s">
        <v>84</v>
      </c>
      <c r="AW222" s="2">
        <v>1</v>
      </c>
      <c r="AX222" s="2" t="s">
        <v>79</v>
      </c>
      <c r="AY222" s="2" t="s">
        <v>80</v>
      </c>
      <c r="AZ222" s="2"/>
      <c r="BA222" s="2">
        <f t="shared" si="58"/>
        <v>10</v>
      </c>
      <c r="BB222" s="2" t="s">
        <v>84</v>
      </c>
      <c r="BC222" s="2">
        <v>1</v>
      </c>
      <c r="BD222" s="2" t="s">
        <v>82</v>
      </c>
      <c r="BE222" s="2"/>
      <c r="BF222" s="2"/>
      <c r="BG222" s="2"/>
      <c r="BH222" s="2"/>
      <c r="BI222" s="2"/>
      <c r="BJ222" s="2"/>
      <c r="BK222" s="2" t="s">
        <v>83</v>
      </c>
      <c r="BL222" s="2"/>
      <c r="BM222" s="2"/>
      <c r="BN222" s="2"/>
      <c r="BO222" s="2"/>
      <c r="BP222" s="2"/>
      <c r="BQ222" s="2"/>
      <c r="BR222" s="2">
        <f t="shared" si="56"/>
        <v>1</v>
      </c>
      <c r="BS222" s="2">
        <f t="shared" si="47"/>
        <v>1</v>
      </c>
      <c r="BT222" s="2">
        <f t="shared" si="48"/>
        <v>1</v>
      </c>
      <c r="BU222" s="2">
        <f t="shared" si="49"/>
        <v>1</v>
      </c>
      <c r="BV222" s="2">
        <f t="shared" si="50"/>
        <v>1</v>
      </c>
      <c r="BW222" s="2">
        <f t="shared" si="51"/>
        <v>1</v>
      </c>
      <c r="BX222" s="2">
        <f t="shared" si="52"/>
        <v>1</v>
      </c>
      <c r="BY222" s="2">
        <f t="shared" si="53"/>
        <v>1</v>
      </c>
      <c r="BZ222" s="2">
        <f t="shared" si="54"/>
        <v>7</v>
      </c>
    </row>
    <row r="223" spans="1:78" s="3" customFormat="1" ht="12.75" customHeight="1">
      <c r="A223" s="3" t="s">
        <v>202</v>
      </c>
      <c r="B223" s="6">
        <v>41036</v>
      </c>
      <c r="C223" s="3">
        <v>2012</v>
      </c>
      <c r="D223" s="3">
        <v>2012</v>
      </c>
      <c r="E223" s="3" t="s">
        <v>203</v>
      </c>
      <c r="F223" s="3">
        <v>41094</v>
      </c>
      <c r="G223" s="3">
        <v>58</v>
      </c>
      <c r="H223" s="3" t="s">
        <v>64</v>
      </c>
      <c r="I223" s="3" t="s">
        <v>204</v>
      </c>
      <c r="J223" s="3" t="s">
        <v>144</v>
      </c>
      <c r="K223" s="3" t="s">
        <v>67</v>
      </c>
      <c r="L223" s="3" t="s">
        <v>68</v>
      </c>
      <c r="M223" s="3">
        <v>1</v>
      </c>
      <c r="N223" s="3" t="s">
        <v>71</v>
      </c>
      <c r="O223" s="3" t="s">
        <v>88</v>
      </c>
      <c r="P223" s="3" t="s">
        <v>71</v>
      </c>
      <c r="Q223" s="3" t="s">
        <v>71</v>
      </c>
      <c r="R223" s="3" t="s">
        <v>71</v>
      </c>
      <c r="S223" s="3" t="s">
        <v>71</v>
      </c>
      <c r="T223" s="3" t="s">
        <v>73</v>
      </c>
      <c r="U223" s="3" t="s">
        <v>74</v>
      </c>
      <c r="V223" s="7" t="s">
        <v>205</v>
      </c>
      <c r="W223" s="3" t="s">
        <v>71</v>
      </c>
      <c r="X223" s="3" t="s">
        <v>612</v>
      </c>
      <c r="Y223" s="3" t="s">
        <v>77</v>
      </c>
      <c r="Z223" s="3">
        <v>7</v>
      </c>
      <c r="AA223" s="3">
        <v>0</v>
      </c>
      <c r="AB223" s="3">
        <v>0</v>
      </c>
      <c r="AC223" s="3">
        <v>0</v>
      </c>
      <c r="AD223" s="3">
        <v>0</v>
      </c>
      <c r="AE223" s="3">
        <v>1</v>
      </c>
      <c r="AF223" s="3">
        <f t="shared" si="55"/>
        <v>7</v>
      </c>
      <c r="AG223" s="3" t="s">
        <v>77</v>
      </c>
      <c r="AH223" s="3" t="s">
        <v>79</v>
      </c>
      <c r="AI223" s="3" t="s">
        <v>80</v>
      </c>
      <c r="AJ223" s="3" t="s">
        <v>81</v>
      </c>
      <c r="AK223" s="3" t="s">
        <v>82</v>
      </c>
      <c r="AL223" s="3" t="s">
        <v>78</v>
      </c>
      <c r="AM223" s="3" t="s">
        <v>83</v>
      </c>
      <c r="AU223" s="2">
        <f t="shared" si="57"/>
        <v>7</v>
      </c>
      <c r="AV223" s="2" t="s">
        <v>76</v>
      </c>
      <c r="AW223" s="2"/>
      <c r="AX223" s="2"/>
      <c r="AY223" s="2"/>
      <c r="AZ223" s="2"/>
      <c r="BA223" s="2">
        <f t="shared" si="58"/>
        <v>7</v>
      </c>
      <c r="BB223" s="2" t="s">
        <v>84</v>
      </c>
      <c r="BC223" s="2">
        <v>1</v>
      </c>
      <c r="BD223" s="2" t="s">
        <v>82</v>
      </c>
      <c r="BE223" s="2"/>
      <c r="BF223" s="2"/>
      <c r="BG223" s="2"/>
      <c r="BH223" s="2"/>
      <c r="BI223" s="2"/>
      <c r="BJ223" s="2"/>
      <c r="BK223" s="2" t="s">
        <v>83</v>
      </c>
      <c r="BL223" s="2"/>
      <c r="BM223" s="2"/>
      <c r="BN223" s="2"/>
      <c r="BO223" s="2"/>
      <c r="BP223" s="2"/>
      <c r="BQ223" s="2"/>
      <c r="BR223" s="2">
        <f t="shared" si="56"/>
        <v>1</v>
      </c>
      <c r="BS223" s="2">
        <f t="shared" si="47"/>
        <v>1</v>
      </c>
      <c r="BT223" s="2">
        <f t="shared" si="48"/>
        <v>1</v>
      </c>
      <c r="BU223" s="2">
        <f t="shared" si="49"/>
        <v>1</v>
      </c>
      <c r="BV223" s="2">
        <f t="shared" si="50"/>
        <v>1</v>
      </c>
      <c r="BW223" s="2">
        <f t="shared" si="51"/>
        <v>1</v>
      </c>
      <c r="BX223" s="2">
        <f t="shared" si="52"/>
        <v>1</v>
      </c>
      <c r="BY223" s="2">
        <f t="shared" si="53"/>
        <v>1</v>
      </c>
      <c r="BZ223" s="2">
        <f t="shared" si="54"/>
        <v>7</v>
      </c>
    </row>
    <row r="224" spans="1:78" s="3" customFormat="1" ht="12.75" customHeight="1">
      <c r="A224" s="3" t="s">
        <v>221</v>
      </c>
      <c r="B224" s="6">
        <v>41046</v>
      </c>
      <c r="C224" s="3">
        <v>2012</v>
      </c>
      <c r="D224" s="3">
        <v>2012</v>
      </c>
      <c r="E224" s="3" t="s">
        <v>222</v>
      </c>
      <c r="F224" s="3">
        <v>41094</v>
      </c>
      <c r="G224" s="3">
        <v>48</v>
      </c>
      <c r="H224" s="3" t="s">
        <v>64</v>
      </c>
      <c r="I224" s="3" t="s">
        <v>223</v>
      </c>
      <c r="J224" s="3" t="s">
        <v>144</v>
      </c>
      <c r="K224" s="3" t="s">
        <v>67</v>
      </c>
      <c r="L224" s="3" t="s">
        <v>68</v>
      </c>
      <c r="M224" s="3">
        <v>1</v>
      </c>
      <c r="N224" s="3" t="s">
        <v>71</v>
      </c>
      <c r="O224" s="3" t="s">
        <v>70</v>
      </c>
      <c r="P224" s="3" t="s">
        <v>71</v>
      </c>
      <c r="Q224" s="3" t="s">
        <v>71</v>
      </c>
      <c r="R224" s="3" t="s">
        <v>71</v>
      </c>
      <c r="S224" s="3" t="s">
        <v>71</v>
      </c>
      <c r="T224" s="3" t="s">
        <v>73</v>
      </c>
      <c r="U224" s="3" t="s">
        <v>74</v>
      </c>
      <c r="V224" s="7" t="s">
        <v>224</v>
      </c>
      <c r="W224" s="3" t="s">
        <v>71</v>
      </c>
      <c r="X224" s="3" t="s">
        <v>612</v>
      </c>
      <c r="Y224" s="3" t="s">
        <v>77</v>
      </c>
      <c r="Z224" s="3">
        <v>7</v>
      </c>
      <c r="AA224" s="3">
        <v>0</v>
      </c>
      <c r="AB224" s="3">
        <v>0</v>
      </c>
      <c r="AC224" s="3">
        <v>0</v>
      </c>
      <c r="AD224" s="3">
        <v>0</v>
      </c>
      <c r="AE224" s="3">
        <v>1</v>
      </c>
      <c r="AF224" s="3">
        <f t="shared" si="55"/>
        <v>7</v>
      </c>
      <c r="AG224" s="3" t="s">
        <v>77</v>
      </c>
      <c r="AH224" s="3" t="s">
        <v>80</v>
      </c>
      <c r="AI224" s="3" t="s">
        <v>79</v>
      </c>
      <c r="AJ224" s="3" t="s">
        <v>81</v>
      </c>
      <c r="AK224" s="3" t="s">
        <v>78</v>
      </c>
      <c r="AL224" s="3" t="s">
        <v>82</v>
      </c>
      <c r="AM224" s="3" t="s">
        <v>83</v>
      </c>
      <c r="AU224" s="2">
        <f t="shared" si="57"/>
        <v>7</v>
      </c>
      <c r="AV224" s="2" t="s">
        <v>76</v>
      </c>
      <c r="AW224" s="2"/>
      <c r="AX224" s="2"/>
      <c r="AY224" s="2"/>
      <c r="AZ224" s="2"/>
      <c r="BA224" s="2">
        <f t="shared" si="58"/>
        <v>7</v>
      </c>
      <c r="BB224" s="2" t="s">
        <v>84</v>
      </c>
      <c r="BC224" s="2">
        <v>1</v>
      </c>
      <c r="BD224" s="2" t="s">
        <v>82</v>
      </c>
      <c r="BE224" s="2"/>
      <c r="BF224" s="2"/>
      <c r="BG224" s="2"/>
      <c r="BH224" s="2"/>
      <c r="BI224" s="2"/>
      <c r="BJ224" s="2"/>
      <c r="BK224" s="2" t="s">
        <v>83</v>
      </c>
      <c r="BL224" s="2"/>
      <c r="BM224" s="2"/>
      <c r="BN224" s="2"/>
      <c r="BO224" s="2"/>
      <c r="BP224" s="2"/>
      <c r="BQ224" s="2"/>
      <c r="BR224" s="2">
        <f t="shared" si="56"/>
        <v>1</v>
      </c>
      <c r="BS224" s="2">
        <f t="shared" si="47"/>
        <v>1</v>
      </c>
      <c r="BT224" s="2">
        <f t="shared" si="48"/>
        <v>1</v>
      </c>
      <c r="BU224" s="2">
        <f t="shared" si="49"/>
        <v>1</v>
      </c>
      <c r="BV224" s="2">
        <f t="shared" si="50"/>
        <v>1</v>
      </c>
      <c r="BW224" s="2">
        <f t="shared" si="51"/>
        <v>1</v>
      </c>
      <c r="BX224" s="2">
        <f t="shared" si="52"/>
        <v>1</v>
      </c>
      <c r="BY224" s="2">
        <f t="shared" si="53"/>
        <v>1</v>
      </c>
      <c r="BZ224" s="2">
        <f t="shared" si="54"/>
        <v>7</v>
      </c>
    </row>
    <row r="225" spans="1:78" s="3" customFormat="1" ht="12.75" customHeight="1">
      <c r="A225" s="3" t="s">
        <v>290</v>
      </c>
      <c r="B225" s="6">
        <v>41124</v>
      </c>
      <c r="C225" s="3">
        <v>2012</v>
      </c>
      <c r="D225" s="3">
        <v>2013</v>
      </c>
      <c r="E225" s="3" t="s">
        <v>291</v>
      </c>
      <c r="F225" s="3">
        <v>41283</v>
      </c>
      <c r="G225" s="3">
        <v>159</v>
      </c>
      <c r="H225" s="3" t="s">
        <v>64</v>
      </c>
      <c r="I225" s="3" t="s">
        <v>292</v>
      </c>
      <c r="J225" s="3" t="s">
        <v>144</v>
      </c>
      <c r="K225" s="3" t="s">
        <v>67</v>
      </c>
      <c r="L225" s="3" t="s">
        <v>68</v>
      </c>
      <c r="M225" s="3">
        <v>1</v>
      </c>
      <c r="N225" s="3" t="s">
        <v>71</v>
      </c>
      <c r="O225" s="3" t="s">
        <v>71</v>
      </c>
      <c r="P225" s="3" t="s">
        <v>71</v>
      </c>
      <c r="Q225" s="3" t="s">
        <v>71</v>
      </c>
      <c r="R225" s="3" t="s">
        <v>71</v>
      </c>
      <c r="S225" s="3" t="s">
        <v>71</v>
      </c>
      <c r="T225" s="3" t="s">
        <v>73</v>
      </c>
      <c r="U225" s="3" t="s">
        <v>74</v>
      </c>
      <c r="V225" s="7" t="s">
        <v>293</v>
      </c>
      <c r="W225" s="3" t="s">
        <v>71</v>
      </c>
      <c r="X225" s="3" t="s">
        <v>612</v>
      </c>
      <c r="Y225" s="3" t="s">
        <v>77</v>
      </c>
      <c r="Z225" s="3">
        <v>6</v>
      </c>
      <c r="AA225" s="3">
        <v>1</v>
      </c>
      <c r="AB225" s="3">
        <v>0</v>
      </c>
      <c r="AC225" s="3">
        <v>1</v>
      </c>
      <c r="AD225" s="3">
        <v>0</v>
      </c>
      <c r="AE225" s="3">
        <v>0</v>
      </c>
      <c r="AF225" s="3">
        <f t="shared" si="55"/>
        <v>7</v>
      </c>
      <c r="AG225" s="3" t="s">
        <v>77</v>
      </c>
      <c r="AH225" s="3" t="s">
        <v>80</v>
      </c>
      <c r="AI225" s="3" t="s">
        <v>78</v>
      </c>
      <c r="AJ225" s="3" t="s">
        <v>94</v>
      </c>
      <c r="AK225" s="3" t="s">
        <v>113</v>
      </c>
      <c r="AL225" s="3" t="s">
        <v>120</v>
      </c>
      <c r="AN225" s="3" t="s">
        <v>93</v>
      </c>
      <c r="AU225" s="2">
        <f t="shared" si="57"/>
        <v>7</v>
      </c>
      <c r="AV225" s="2" t="s">
        <v>84</v>
      </c>
      <c r="AW225" s="2">
        <v>1</v>
      </c>
      <c r="AX225" s="2" t="s">
        <v>93</v>
      </c>
      <c r="AY225" s="2"/>
      <c r="AZ225" s="2"/>
      <c r="BA225" s="2">
        <f t="shared" si="58"/>
        <v>9</v>
      </c>
      <c r="BB225" s="2" t="s">
        <v>76</v>
      </c>
      <c r="BC225" s="2"/>
      <c r="BD225" s="2"/>
      <c r="BE225" s="2"/>
      <c r="BF225" s="2"/>
      <c r="BG225" s="2"/>
      <c r="BH225" s="2"/>
      <c r="BI225" s="2"/>
      <c r="BJ225" s="2"/>
      <c r="BK225" s="2" t="s">
        <v>94</v>
      </c>
      <c r="BL225" s="2" t="s">
        <v>113</v>
      </c>
      <c r="BM225" s="2" t="s">
        <v>120</v>
      </c>
      <c r="BN225" s="2" t="s">
        <v>93</v>
      </c>
      <c r="BO225" s="2"/>
      <c r="BP225" s="2"/>
      <c r="BQ225" s="2"/>
      <c r="BR225" s="2">
        <f t="shared" si="56"/>
        <v>1</v>
      </c>
      <c r="BS225" s="2">
        <f t="shared" si="47"/>
        <v>1</v>
      </c>
      <c r="BT225" s="2">
        <f t="shared" si="48"/>
        <v>1</v>
      </c>
      <c r="BU225" s="2">
        <f t="shared" si="49"/>
        <v>1</v>
      </c>
      <c r="BV225" s="2">
        <f t="shared" si="50"/>
        <v>1</v>
      </c>
      <c r="BW225" s="2">
        <f t="shared" si="51"/>
        <v>1</v>
      </c>
      <c r="BX225" s="2">
        <f t="shared" si="52"/>
        <v>1</v>
      </c>
      <c r="BY225" s="2">
        <f t="shared" si="53"/>
        <v>1</v>
      </c>
      <c r="BZ225" s="2">
        <f t="shared" si="54"/>
        <v>7</v>
      </c>
    </row>
    <row r="226" spans="1:78" s="3" customFormat="1" ht="12.75" customHeight="1">
      <c r="A226" s="3" t="s">
        <v>2299</v>
      </c>
      <c r="B226" s="6">
        <v>39367</v>
      </c>
      <c r="C226" s="3">
        <v>2007</v>
      </c>
      <c r="D226" s="3">
        <v>2009</v>
      </c>
      <c r="E226" s="3" t="s">
        <v>2300</v>
      </c>
      <c r="F226" s="3">
        <v>40149</v>
      </c>
      <c r="G226" s="3">
        <v>782</v>
      </c>
      <c r="H226" s="3" t="s">
        <v>243</v>
      </c>
      <c r="I226" s="3" t="s">
        <v>2301</v>
      </c>
      <c r="J226" s="3" t="s">
        <v>156</v>
      </c>
      <c r="K226" s="3" t="s">
        <v>67</v>
      </c>
      <c r="L226" s="3" t="s">
        <v>124</v>
      </c>
      <c r="M226" s="3">
        <v>1</v>
      </c>
      <c r="N226" s="3" t="s">
        <v>71</v>
      </c>
      <c r="O226" s="3" t="s">
        <v>125</v>
      </c>
      <c r="P226" s="3" t="s">
        <v>71</v>
      </c>
      <c r="Q226" s="3" t="s">
        <v>71</v>
      </c>
      <c r="R226" s="3" t="s">
        <v>71</v>
      </c>
      <c r="S226" s="3" t="s">
        <v>71</v>
      </c>
      <c r="T226" s="3" t="s">
        <v>2438</v>
      </c>
      <c r="U226" s="3" t="s">
        <v>2302</v>
      </c>
      <c r="V226" s="3" t="s">
        <v>267</v>
      </c>
      <c r="W226" s="3" t="s">
        <v>352</v>
      </c>
      <c r="X226" s="3" t="s">
        <v>612</v>
      </c>
      <c r="Y226" s="3" t="s">
        <v>77</v>
      </c>
      <c r="Z226" s="3">
        <v>7</v>
      </c>
      <c r="AA226" s="3">
        <v>0</v>
      </c>
      <c r="AB226" s="3">
        <v>0</v>
      </c>
      <c r="AC226" s="3">
        <v>0</v>
      </c>
      <c r="AD226" s="3">
        <v>0</v>
      </c>
      <c r="AE226" s="3">
        <v>0</v>
      </c>
      <c r="AF226" s="3">
        <f t="shared" si="55"/>
        <v>7</v>
      </c>
      <c r="AG226" s="3" t="s">
        <v>1420</v>
      </c>
      <c r="AH226" s="3" t="s">
        <v>77</v>
      </c>
      <c r="AI226" s="3" t="s">
        <v>79</v>
      </c>
      <c r="AJ226" s="3" t="s">
        <v>781</v>
      </c>
      <c r="AK226" s="3" t="s">
        <v>81</v>
      </c>
      <c r="AL226" s="3" t="s">
        <v>78</v>
      </c>
      <c r="AM226" s="3" t="s">
        <v>95</v>
      </c>
      <c r="AU226" s="2">
        <f t="shared" si="57"/>
        <v>7</v>
      </c>
      <c r="AV226" s="2" t="s">
        <v>76</v>
      </c>
      <c r="AW226" s="2"/>
      <c r="AX226" s="2"/>
      <c r="AY226" s="2"/>
      <c r="AZ226" s="2"/>
      <c r="BA226" s="2">
        <f t="shared" si="58"/>
        <v>7</v>
      </c>
      <c r="BB226" s="2" t="s">
        <v>76</v>
      </c>
      <c r="BC226" s="2"/>
      <c r="BD226" s="2"/>
      <c r="BE226" s="2"/>
      <c r="BF226" s="2"/>
      <c r="BG226" s="2"/>
      <c r="BH226" s="2"/>
      <c r="BI226" s="2"/>
      <c r="BJ226" s="2"/>
      <c r="BK226" s="2" t="s">
        <v>95</v>
      </c>
      <c r="BL226" s="2" t="s">
        <v>1420</v>
      </c>
      <c r="BM226" s="2"/>
      <c r="BN226" s="2"/>
      <c r="BO226" s="2"/>
      <c r="BP226" s="2"/>
      <c r="BQ226" s="2"/>
      <c r="BR226" s="2">
        <f t="shared" si="56"/>
        <v>1</v>
      </c>
      <c r="BS226" s="2">
        <f t="shared" si="47"/>
        <v>1</v>
      </c>
      <c r="BT226" s="2">
        <f t="shared" si="48"/>
        <v>1</v>
      </c>
      <c r="BU226" s="2">
        <f t="shared" si="49"/>
        <v>1</v>
      </c>
      <c r="BV226" s="2">
        <f t="shared" si="50"/>
        <v>1</v>
      </c>
      <c r="BW226" s="2">
        <f t="shared" si="51"/>
        <v>1</v>
      </c>
      <c r="BX226" s="2">
        <f t="shared" si="52"/>
        <v>1</v>
      </c>
      <c r="BY226" s="2">
        <f t="shared" si="53"/>
        <v>1</v>
      </c>
      <c r="BZ226" s="2">
        <f t="shared" si="54"/>
        <v>7</v>
      </c>
    </row>
    <row r="227" spans="1:78" s="3" customFormat="1" ht="12.75" customHeight="1">
      <c r="A227" s="3" t="s">
        <v>2273</v>
      </c>
      <c r="B227" s="6">
        <v>39925</v>
      </c>
      <c r="C227" s="3">
        <v>2009</v>
      </c>
      <c r="D227" s="3">
        <v>2012</v>
      </c>
      <c r="E227" s="3" t="s">
        <v>2274</v>
      </c>
      <c r="F227" s="3">
        <v>41055</v>
      </c>
      <c r="G227" s="3">
        <v>1130</v>
      </c>
      <c r="H227" s="3" t="s">
        <v>123</v>
      </c>
      <c r="I227" s="3" t="s">
        <v>2275</v>
      </c>
      <c r="J227" s="3" t="s">
        <v>66</v>
      </c>
      <c r="K227" s="3" t="s">
        <v>67</v>
      </c>
      <c r="L227" s="3" t="s">
        <v>124</v>
      </c>
      <c r="M227" s="3">
        <v>1</v>
      </c>
      <c r="N227" s="3" t="s">
        <v>71</v>
      </c>
      <c r="O227" s="3" t="s">
        <v>125</v>
      </c>
      <c r="P227" s="3" t="s">
        <v>71</v>
      </c>
      <c r="Q227" s="3" t="s">
        <v>71</v>
      </c>
      <c r="R227" s="3" t="s">
        <v>71</v>
      </c>
      <c r="S227" s="3" t="s">
        <v>71</v>
      </c>
      <c r="T227" s="3" t="s">
        <v>73</v>
      </c>
      <c r="U227" s="3" t="s">
        <v>2276</v>
      </c>
      <c r="V227" s="3" t="s">
        <v>2277</v>
      </c>
      <c r="W227" s="3" t="s">
        <v>71</v>
      </c>
      <c r="X227" s="3" t="s">
        <v>612</v>
      </c>
      <c r="Y227" s="3" t="s">
        <v>80</v>
      </c>
      <c r="Z227" s="3">
        <v>0</v>
      </c>
      <c r="AA227" s="3">
        <v>7</v>
      </c>
      <c r="AB227" s="3">
        <v>0</v>
      </c>
      <c r="AC227" s="3">
        <v>0</v>
      </c>
      <c r="AD227" s="3">
        <v>0</v>
      </c>
      <c r="AE227" s="3">
        <v>0</v>
      </c>
      <c r="AF227" s="3">
        <f t="shared" si="55"/>
        <v>7</v>
      </c>
      <c r="AN227" s="3" t="s">
        <v>80</v>
      </c>
      <c r="AO227" s="3" t="s">
        <v>79</v>
      </c>
      <c r="AP227" s="3" t="s">
        <v>81</v>
      </c>
      <c r="AQ227" s="3" t="s">
        <v>78</v>
      </c>
      <c r="AR227" s="3" t="s">
        <v>82</v>
      </c>
      <c r="AS227" s="3" t="s">
        <v>94</v>
      </c>
      <c r="AT227" s="3" t="s">
        <v>180</v>
      </c>
      <c r="AU227" s="2">
        <f t="shared" si="57"/>
        <v>7</v>
      </c>
      <c r="AV227" s="2" t="s">
        <v>76</v>
      </c>
      <c r="AW227" s="2"/>
      <c r="AX227" s="2"/>
      <c r="AY227" s="2"/>
      <c r="AZ227" s="2"/>
      <c r="BA227" s="2">
        <f t="shared" si="58"/>
        <v>7</v>
      </c>
      <c r="BB227" s="2" t="s">
        <v>76</v>
      </c>
      <c r="BC227" s="2"/>
      <c r="BD227" s="2"/>
      <c r="BE227" s="2"/>
      <c r="BF227" s="2"/>
      <c r="BG227" s="2"/>
      <c r="BH227" s="2"/>
      <c r="BI227" s="2"/>
      <c r="BJ227" s="2"/>
      <c r="BK227" s="2" t="s">
        <v>94</v>
      </c>
      <c r="BL227" s="2" t="s">
        <v>180</v>
      </c>
      <c r="BM227" s="2"/>
      <c r="BN227" s="2"/>
      <c r="BO227" s="2"/>
      <c r="BP227" s="2"/>
      <c r="BQ227" s="2"/>
      <c r="BR227" s="2">
        <f t="shared" si="56"/>
        <v>1</v>
      </c>
      <c r="BS227" s="2">
        <f t="shared" si="47"/>
        <v>1</v>
      </c>
      <c r="BT227" s="2">
        <f t="shared" si="48"/>
        <v>1</v>
      </c>
      <c r="BU227" s="2">
        <f t="shared" si="49"/>
        <v>1</v>
      </c>
      <c r="BV227" s="2">
        <f t="shared" si="50"/>
        <v>1</v>
      </c>
      <c r="BW227" s="2">
        <f t="shared" si="51"/>
        <v>1</v>
      </c>
      <c r="BX227" s="2">
        <f t="shared" si="52"/>
        <v>1</v>
      </c>
      <c r="BY227" s="2">
        <f t="shared" si="53"/>
        <v>1</v>
      </c>
      <c r="BZ227" s="2">
        <f t="shared" si="54"/>
        <v>7</v>
      </c>
    </row>
    <row r="228" spans="1:78" s="3" customFormat="1" ht="12.75" customHeight="1">
      <c r="A228" s="3" t="s">
        <v>1592</v>
      </c>
      <c r="B228" s="6">
        <v>39603</v>
      </c>
      <c r="C228" s="3">
        <v>2008</v>
      </c>
      <c r="D228" s="3">
        <v>2011</v>
      </c>
      <c r="E228" s="3" t="s">
        <v>1593</v>
      </c>
      <c r="F228" s="3">
        <v>40611</v>
      </c>
      <c r="G228" s="3">
        <v>1008</v>
      </c>
      <c r="H228" s="3" t="s">
        <v>154</v>
      </c>
      <c r="I228" s="3" t="s">
        <v>1594</v>
      </c>
      <c r="J228" s="3" t="s">
        <v>144</v>
      </c>
      <c r="K228" s="3" t="s">
        <v>67</v>
      </c>
      <c r="L228" s="3" t="s">
        <v>68</v>
      </c>
      <c r="M228" s="3">
        <v>1</v>
      </c>
      <c r="N228" s="3" t="s">
        <v>71</v>
      </c>
      <c r="O228" s="3" t="s">
        <v>88</v>
      </c>
      <c r="P228" s="3" t="s">
        <v>99</v>
      </c>
      <c r="Q228" s="3" t="s">
        <v>71</v>
      </c>
      <c r="R228" s="3" t="s">
        <v>71</v>
      </c>
      <c r="S228" s="3" t="s">
        <v>579</v>
      </c>
      <c r="T228" s="3" t="s">
        <v>390</v>
      </c>
      <c r="U228" s="3" t="s">
        <v>998</v>
      </c>
      <c r="V228" s="3" t="s">
        <v>1595</v>
      </c>
      <c r="W228" s="3" t="s">
        <v>71</v>
      </c>
      <c r="X228" s="3" t="s">
        <v>612</v>
      </c>
      <c r="Y228" s="3" t="s">
        <v>77</v>
      </c>
      <c r="Z228" s="3">
        <v>7</v>
      </c>
      <c r="AA228" s="3">
        <v>0</v>
      </c>
      <c r="AB228" s="3">
        <v>0</v>
      </c>
      <c r="AC228" s="3">
        <v>0</v>
      </c>
      <c r="AD228" s="3">
        <v>0</v>
      </c>
      <c r="AE228" s="3">
        <v>0</v>
      </c>
      <c r="AF228" s="3">
        <f t="shared" si="55"/>
        <v>7</v>
      </c>
      <c r="AG228" s="3" t="s">
        <v>80</v>
      </c>
      <c r="AH228" s="3" t="s">
        <v>77</v>
      </c>
      <c r="AI228" s="3" t="s">
        <v>79</v>
      </c>
      <c r="AJ228" s="3" t="s">
        <v>107</v>
      </c>
      <c r="AK228" s="3" t="s">
        <v>81</v>
      </c>
      <c r="AL228" s="3" t="s">
        <v>78</v>
      </c>
      <c r="AM228" s="3" t="s">
        <v>95</v>
      </c>
      <c r="AU228" s="2">
        <f t="shared" si="57"/>
        <v>7</v>
      </c>
      <c r="AV228" s="2" t="s">
        <v>76</v>
      </c>
      <c r="AW228" s="2"/>
      <c r="AX228" s="2"/>
      <c r="AY228" s="2"/>
      <c r="AZ228" s="2"/>
      <c r="BA228" s="2">
        <f t="shared" si="58"/>
        <v>7</v>
      </c>
      <c r="BB228" s="2" t="s">
        <v>76</v>
      </c>
      <c r="BC228" s="2"/>
      <c r="BD228" s="2"/>
      <c r="BE228" s="2"/>
      <c r="BF228" s="2"/>
      <c r="BG228" s="2"/>
      <c r="BH228" s="2"/>
      <c r="BI228" s="2"/>
      <c r="BJ228" s="2"/>
      <c r="BK228" s="2" t="s">
        <v>95</v>
      </c>
      <c r="BL228" s="2"/>
      <c r="BM228" s="2"/>
      <c r="BN228" s="2"/>
      <c r="BO228" s="2"/>
      <c r="BP228" s="2"/>
      <c r="BQ228" s="2"/>
      <c r="BR228" s="2">
        <f t="shared" si="56"/>
        <v>1</v>
      </c>
      <c r="BS228" s="2">
        <f t="shared" si="47"/>
        <v>1</v>
      </c>
      <c r="BT228" s="2">
        <f t="shared" si="48"/>
        <v>1</v>
      </c>
      <c r="BU228" s="2">
        <f t="shared" si="49"/>
        <v>1</v>
      </c>
      <c r="BV228" s="2">
        <f t="shared" si="50"/>
        <v>1</v>
      </c>
      <c r="BW228" s="2">
        <f t="shared" si="51"/>
        <v>1</v>
      </c>
      <c r="BX228" s="2">
        <f t="shared" si="52"/>
        <v>1</v>
      </c>
      <c r="BY228" s="2">
        <f t="shared" si="53"/>
        <v>1</v>
      </c>
      <c r="BZ228" s="2">
        <f t="shared" si="54"/>
        <v>7</v>
      </c>
    </row>
    <row r="229" spans="1:78" s="3" customFormat="1" ht="12.75" customHeight="1">
      <c r="A229" s="3" t="s">
        <v>1763</v>
      </c>
      <c r="B229" s="6">
        <v>38883</v>
      </c>
      <c r="C229" s="3">
        <v>2006</v>
      </c>
      <c r="D229" s="3">
        <v>2006</v>
      </c>
      <c r="E229" s="3" t="s">
        <v>1764</v>
      </c>
      <c r="F229" s="3">
        <v>39049</v>
      </c>
      <c r="G229" s="3">
        <v>166</v>
      </c>
      <c r="H229" s="3" t="s">
        <v>123</v>
      </c>
      <c r="I229" s="3" t="s">
        <v>1765</v>
      </c>
      <c r="J229" s="3" t="s">
        <v>156</v>
      </c>
      <c r="K229" s="3" t="s">
        <v>67</v>
      </c>
      <c r="L229" s="3" t="s">
        <v>124</v>
      </c>
      <c r="M229" s="3">
        <v>1</v>
      </c>
      <c r="N229" s="3" t="s">
        <v>71</v>
      </c>
      <c r="O229" s="3" t="s">
        <v>125</v>
      </c>
      <c r="P229" s="3" t="s">
        <v>71</v>
      </c>
      <c r="Q229" s="3" t="s">
        <v>71</v>
      </c>
      <c r="R229" s="3" t="s">
        <v>71</v>
      </c>
      <c r="S229" s="3" t="s">
        <v>71</v>
      </c>
      <c r="T229" s="3" t="s">
        <v>2438</v>
      </c>
      <c r="U229" s="3" t="s">
        <v>1766</v>
      </c>
      <c r="V229" s="3" t="s">
        <v>267</v>
      </c>
      <c r="W229" s="3" t="s">
        <v>71</v>
      </c>
      <c r="X229" s="3" t="s">
        <v>612</v>
      </c>
      <c r="Y229" s="3" t="s">
        <v>732</v>
      </c>
      <c r="Z229" s="3">
        <v>7</v>
      </c>
      <c r="AA229" s="3">
        <v>0</v>
      </c>
      <c r="AB229" s="3">
        <v>0</v>
      </c>
      <c r="AC229" s="3">
        <v>0</v>
      </c>
      <c r="AD229" s="3">
        <v>0</v>
      </c>
      <c r="AE229" s="3">
        <v>0</v>
      </c>
      <c r="AF229" s="3">
        <f t="shared" si="55"/>
        <v>7</v>
      </c>
      <c r="AG229" s="3" t="s">
        <v>732</v>
      </c>
      <c r="AH229" s="3" t="s">
        <v>781</v>
      </c>
      <c r="AI229" s="3" t="s">
        <v>80</v>
      </c>
      <c r="AJ229" s="3" t="s">
        <v>107</v>
      </c>
      <c r="AK229" s="3" t="s">
        <v>1639</v>
      </c>
      <c r="AL229" s="3" t="s">
        <v>711</v>
      </c>
      <c r="AM229" s="3" t="s">
        <v>95</v>
      </c>
      <c r="AU229" s="2">
        <f t="shared" si="57"/>
        <v>7</v>
      </c>
      <c r="AV229" s="2" t="s">
        <v>76</v>
      </c>
      <c r="AW229" s="2"/>
      <c r="AX229" s="2"/>
      <c r="AY229" s="2"/>
      <c r="AZ229" s="2"/>
      <c r="BA229" s="2">
        <f t="shared" si="58"/>
        <v>7</v>
      </c>
      <c r="BB229" s="2" t="s">
        <v>76</v>
      </c>
      <c r="BC229" s="2"/>
      <c r="BD229" s="2"/>
      <c r="BE229" s="2"/>
      <c r="BF229" s="2"/>
      <c r="BG229" s="2"/>
      <c r="BH229" s="2"/>
      <c r="BI229" s="2"/>
      <c r="BJ229" s="2"/>
      <c r="BK229" s="2" t="s">
        <v>1639</v>
      </c>
      <c r="BL229" s="2" t="s">
        <v>711</v>
      </c>
      <c r="BM229" s="2" t="s">
        <v>95</v>
      </c>
      <c r="BN229" s="2"/>
      <c r="BO229" s="2"/>
      <c r="BP229" s="2"/>
      <c r="BQ229" s="2"/>
      <c r="BR229" s="2">
        <f t="shared" si="56"/>
        <v>1</v>
      </c>
      <c r="BS229" s="2">
        <f t="shared" si="47"/>
        <v>1</v>
      </c>
      <c r="BT229" s="2">
        <f t="shared" si="48"/>
        <v>1</v>
      </c>
      <c r="BU229" s="2">
        <f t="shared" si="49"/>
        <v>1</v>
      </c>
      <c r="BV229" s="2">
        <f t="shared" si="50"/>
        <v>1</v>
      </c>
      <c r="BW229" s="2">
        <f t="shared" si="51"/>
        <v>1</v>
      </c>
      <c r="BX229" s="2">
        <f t="shared" si="52"/>
        <v>1</v>
      </c>
      <c r="BY229" s="2">
        <f t="shared" si="53"/>
        <v>1</v>
      </c>
      <c r="BZ229" s="2">
        <f t="shared" si="54"/>
        <v>7</v>
      </c>
    </row>
    <row r="230" spans="1:78" s="3" customFormat="1" ht="12.75" customHeight="1">
      <c r="A230" s="3" t="s">
        <v>2339</v>
      </c>
      <c r="B230" s="6">
        <v>39378</v>
      </c>
      <c r="C230" s="3">
        <v>2007</v>
      </c>
      <c r="D230" s="3">
        <v>2012</v>
      </c>
      <c r="E230" s="3" t="s">
        <v>2340</v>
      </c>
      <c r="F230" s="3">
        <v>40961</v>
      </c>
      <c r="G230" s="3">
        <v>1583</v>
      </c>
      <c r="H230" s="3" t="s">
        <v>123</v>
      </c>
      <c r="I230" s="3" t="s">
        <v>2341</v>
      </c>
      <c r="J230" s="3" t="s">
        <v>66</v>
      </c>
      <c r="K230" s="3" t="s">
        <v>67</v>
      </c>
      <c r="L230" s="3" t="s">
        <v>124</v>
      </c>
      <c r="M230" s="3">
        <v>1</v>
      </c>
      <c r="N230" s="3" t="s">
        <v>71</v>
      </c>
      <c r="O230" s="3" t="s">
        <v>125</v>
      </c>
      <c r="P230" s="3" t="s">
        <v>71</v>
      </c>
      <c r="Q230" s="3" t="s">
        <v>71</v>
      </c>
      <c r="R230" s="3" t="s">
        <v>71</v>
      </c>
      <c r="S230" s="3" t="s">
        <v>71</v>
      </c>
      <c r="T230" s="3" t="s">
        <v>73</v>
      </c>
      <c r="U230" s="3" t="s">
        <v>2342</v>
      </c>
      <c r="V230" s="3" t="s">
        <v>2343</v>
      </c>
      <c r="W230" s="3" t="s">
        <v>352</v>
      </c>
      <c r="X230" s="3" t="s">
        <v>612</v>
      </c>
      <c r="Y230" s="3" t="s">
        <v>80</v>
      </c>
      <c r="Z230" s="3">
        <v>0</v>
      </c>
      <c r="AA230" s="3">
        <v>7</v>
      </c>
      <c r="AB230" s="3">
        <v>0</v>
      </c>
      <c r="AC230" s="3">
        <v>0</v>
      </c>
      <c r="AD230" s="3">
        <v>0</v>
      </c>
      <c r="AE230" s="3">
        <v>0</v>
      </c>
      <c r="AF230" s="3">
        <f t="shared" si="55"/>
        <v>7</v>
      </c>
      <c r="AN230" s="3" t="s">
        <v>80</v>
      </c>
      <c r="AO230" s="3" t="s">
        <v>94</v>
      </c>
      <c r="AP230" s="3" t="s">
        <v>79</v>
      </c>
      <c r="AQ230" s="3" t="s">
        <v>81</v>
      </c>
      <c r="AR230" s="3" t="s">
        <v>82</v>
      </c>
      <c r="AS230" s="3" t="s">
        <v>179</v>
      </c>
      <c r="AT230" s="3" t="s">
        <v>83</v>
      </c>
      <c r="AU230" s="2">
        <f t="shared" si="57"/>
        <v>7</v>
      </c>
      <c r="AV230" s="2" t="s">
        <v>76</v>
      </c>
      <c r="AW230" s="2"/>
      <c r="AX230" s="2"/>
      <c r="AY230" s="2"/>
      <c r="AZ230" s="2"/>
      <c r="BA230" s="2">
        <f t="shared" si="58"/>
        <v>7</v>
      </c>
      <c r="BB230" s="2" t="s">
        <v>76</v>
      </c>
      <c r="BC230" s="2"/>
      <c r="BD230" s="2"/>
      <c r="BE230" s="2"/>
      <c r="BF230" s="2"/>
      <c r="BG230" s="2"/>
      <c r="BH230" s="2"/>
      <c r="BI230" s="2"/>
      <c r="BJ230" s="2"/>
      <c r="BK230" s="2" t="s">
        <v>179</v>
      </c>
      <c r="BL230" s="2" t="s">
        <v>94</v>
      </c>
      <c r="BM230" s="2" t="s">
        <v>83</v>
      </c>
      <c r="BN230" s="2"/>
      <c r="BO230" s="2"/>
      <c r="BP230" s="2"/>
      <c r="BQ230" s="2"/>
      <c r="BR230" s="2">
        <f t="shared" si="56"/>
        <v>1</v>
      </c>
      <c r="BS230" s="2">
        <f t="shared" si="47"/>
        <v>1</v>
      </c>
      <c r="BT230" s="2">
        <f t="shared" si="48"/>
        <v>1</v>
      </c>
      <c r="BU230" s="2">
        <f t="shared" si="49"/>
        <v>1</v>
      </c>
      <c r="BV230" s="2">
        <f t="shared" si="50"/>
        <v>1</v>
      </c>
      <c r="BW230" s="2">
        <f t="shared" si="51"/>
        <v>1</v>
      </c>
      <c r="BX230" s="2">
        <f t="shared" si="52"/>
        <v>1</v>
      </c>
      <c r="BY230" s="2">
        <f t="shared" si="53"/>
        <v>1</v>
      </c>
      <c r="BZ230" s="2">
        <f t="shared" si="54"/>
        <v>7</v>
      </c>
    </row>
    <row r="231" spans="1:78" s="3" customFormat="1" ht="12.75" customHeight="1">
      <c r="A231" s="3" t="s">
        <v>1361</v>
      </c>
      <c r="B231" s="6">
        <v>38462</v>
      </c>
      <c r="C231" s="3">
        <v>2005</v>
      </c>
      <c r="D231" s="3">
        <v>2006</v>
      </c>
      <c r="E231" s="3" t="s">
        <v>1362</v>
      </c>
      <c r="F231" s="3">
        <v>38994</v>
      </c>
      <c r="G231" s="3">
        <v>532</v>
      </c>
      <c r="H231" s="3" t="s">
        <v>428</v>
      </c>
      <c r="I231" s="3" t="s">
        <v>1363</v>
      </c>
      <c r="J231" s="3" t="s">
        <v>144</v>
      </c>
      <c r="K231" s="3" t="s">
        <v>67</v>
      </c>
      <c r="L231" s="3" t="s">
        <v>68</v>
      </c>
      <c r="M231" s="3">
        <v>1</v>
      </c>
      <c r="N231" s="3" t="s">
        <v>69</v>
      </c>
      <c r="O231" s="3" t="s">
        <v>88</v>
      </c>
      <c r="P231" s="3" t="s">
        <v>99</v>
      </c>
      <c r="Q231" s="3" t="s">
        <v>71</v>
      </c>
      <c r="R231" s="3" t="s">
        <v>71</v>
      </c>
      <c r="S231" s="3" t="s">
        <v>579</v>
      </c>
      <c r="T231" s="3" t="s">
        <v>390</v>
      </c>
      <c r="U231" s="3" t="s">
        <v>1364</v>
      </c>
      <c r="V231" s="3" t="s">
        <v>715</v>
      </c>
      <c r="W231" s="3" t="s">
        <v>71</v>
      </c>
      <c r="X231" s="3" t="s">
        <v>612</v>
      </c>
      <c r="Y231" s="3" t="s">
        <v>732</v>
      </c>
      <c r="Z231" s="3">
        <v>7</v>
      </c>
      <c r="AA231" s="3">
        <v>0</v>
      </c>
      <c r="AB231" s="3">
        <v>0</v>
      </c>
      <c r="AC231" s="3">
        <v>0</v>
      </c>
      <c r="AD231" s="3">
        <v>0</v>
      </c>
      <c r="AE231" s="3">
        <v>0</v>
      </c>
      <c r="AF231" s="3">
        <f t="shared" si="55"/>
        <v>7</v>
      </c>
      <c r="AG231" s="3" t="s">
        <v>80</v>
      </c>
      <c r="AH231" s="3" t="s">
        <v>79</v>
      </c>
      <c r="AI231" s="3" t="s">
        <v>77</v>
      </c>
      <c r="AJ231" s="3" t="s">
        <v>781</v>
      </c>
      <c r="AK231" s="3" t="s">
        <v>732</v>
      </c>
      <c r="AL231" s="3" t="s">
        <v>107</v>
      </c>
      <c r="AM231" s="3" t="s">
        <v>81</v>
      </c>
      <c r="AU231" s="2">
        <f t="shared" si="57"/>
        <v>7</v>
      </c>
      <c r="AV231" s="2" t="s">
        <v>76</v>
      </c>
      <c r="AW231" s="2"/>
      <c r="AX231" s="2"/>
      <c r="AY231" s="2"/>
      <c r="AZ231" s="2"/>
      <c r="BA231" s="2">
        <f t="shared" si="58"/>
        <v>7</v>
      </c>
      <c r="BB231" s="2" t="s">
        <v>76</v>
      </c>
      <c r="BC231" s="2"/>
      <c r="BD231" s="2"/>
      <c r="BE231" s="2"/>
      <c r="BF231" s="2"/>
      <c r="BG231" s="2"/>
      <c r="BH231" s="2"/>
      <c r="BI231" s="2"/>
      <c r="BJ231" s="2"/>
      <c r="BK231" s="2"/>
      <c r="BL231" s="2"/>
      <c r="BM231" s="2"/>
      <c r="BN231" s="2"/>
      <c r="BO231" s="2"/>
      <c r="BP231" s="2"/>
      <c r="BQ231" s="2"/>
      <c r="BR231" s="2">
        <f t="shared" si="56"/>
        <v>1</v>
      </c>
      <c r="BS231" s="2">
        <f t="shared" si="47"/>
        <v>1</v>
      </c>
      <c r="BT231" s="2">
        <f t="shared" si="48"/>
        <v>1</v>
      </c>
      <c r="BU231" s="2">
        <f t="shared" si="49"/>
        <v>1</v>
      </c>
      <c r="BV231" s="2">
        <f t="shared" si="50"/>
        <v>1</v>
      </c>
      <c r="BW231" s="2">
        <f t="shared" si="51"/>
        <v>1</v>
      </c>
      <c r="BX231" s="2">
        <f t="shared" si="52"/>
        <v>1</v>
      </c>
      <c r="BY231" s="2">
        <f t="shared" si="53"/>
        <v>1</v>
      </c>
      <c r="BZ231" s="2">
        <f t="shared" si="54"/>
        <v>7</v>
      </c>
    </row>
    <row r="232" spans="1:78" s="3" customFormat="1" ht="12.75" customHeight="1">
      <c r="A232" s="3" t="s">
        <v>1421</v>
      </c>
      <c r="B232" s="6">
        <v>38763</v>
      </c>
      <c r="C232" s="3">
        <v>2006</v>
      </c>
      <c r="D232" s="3">
        <v>2006</v>
      </c>
      <c r="E232" s="3" t="s">
        <v>1422</v>
      </c>
      <c r="F232" s="3">
        <v>38945</v>
      </c>
      <c r="G232" s="3">
        <v>182</v>
      </c>
      <c r="H232" s="3" t="s">
        <v>428</v>
      </c>
      <c r="I232" s="3" t="s">
        <v>1423</v>
      </c>
      <c r="J232" s="3" t="s">
        <v>144</v>
      </c>
      <c r="K232" s="3" t="s">
        <v>67</v>
      </c>
      <c r="L232" s="3" t="s">
        <v>124</v>
      </c>
      <c r="M232" s="3">
        <v>1</v>
      </c>
      <c r="N232" s="3" t="s">
        <v>69</v>
      </c>
      <c r="O232" s="3" t="s">
        <v>197</v>
      </c>
      <c r="P232" s="3" t="s">
        <v>99</v>
      </c>
      <c r="Q232" s="3" t="s">
        <v>71</v>
      </c>
      <c r="R232" s="3" t="s">
        <v>71</v>
      </c>
      <c r="S232" s="3" t="s">
        <v>71</v>
      </c>
      <c r="T232" s="3" t="s">
        <v>73</v>
      </c>
      <c r="U232" s="3" t="s">
        <v>1358</v>
      </c>
      <c r="V232" s="3" t="s">
        <v>715</v>
      </c>
      <c r="W232" s="3" t="s">
        <v>71</v>
      </c>
      <c r="X232" s="3" t="s">
        <v>612</v>
      </c>
      <c r="Y232" s="3" t="s">
        <v>732</v>
      </c>
      <c r="Z232" s="3">
        <v>7</v>
      </c>
      <c r="AA232" s="3">
        <v>0</v>
      </c>
      <c r="AB232" s="3">
        <v>0</v>
      </c>
      <c r="AC232" s="3">
        <v>0</v>
      </c>
      <c r="AD232" s="3">
        <v>0</v>
      </c>
      <c r="AE232" s="3">
        <v>0</v>
      </c>
      <c r="AF232" s="3">
        <f t="shared" si="55"/>
        <v>7</v>
      </c>
      <c r="AG232" s="3" t="s">
        <v>732</v>
      </c>
      <c r="AH232" s="3" t="s">
        <v>77</v>
      </c>
      <c r="AI232" s="3" t="s">
        <v>781</v>
      </c>
      <c r="AJ232" s="3" t="s">
        <v>80</v>
      </c>
      <c r="AK232" s="3" t="s">
        <v>81</v>
      </c>
      <c r="AL232" s="3" t="s">
        <v>179</v>
      </c>
      <c r="AM232" s="3" t="s">
        <v>95</v>
      </c>
      <c r="AU232" s="2">
        <f t="shared" si="57"/>
        <v>7</v>
      </c>
      <c r="AV232" s="2" t="s">
        <v>76</v>
      </c>
      <c r="AW232" s="2"/>
      <c r="AX232" s="2"/>
      <c r="AY232" s="2"/>
      <c r="AZ232" s="2"/>
      <c r="BA232" s="2">
        <f t="shared" si="58"/>
        <v>7</v>
      </c>
      <c r="BB232" s="2" t="s">
        <v>76</v>
      </c>
      <c r="BC232" s="2"/>
      <c r="BD232" s="2"/>
      <c r="BE232" s="2"/>
      <c r="BF232" s="2"/>
      <c r="BG232" s="2"/>
      <c r="BH232" s="2"/>
      <c r="BI232" s="2"/>
      <c r="BJ232" s="2"/>
      <c r="BK232" s="2" t="s">
        <v>179</v>
      </c>
      <c r="BL232" s="2" t="s">
        <v>95</v>
      </c>
      <c r="BM232" s="2"/>
      <c r="BN232" s="2"/>
      <c r="BO232" s="2"/>
      <c r="BP232" s="2"/>
      <c r="BQ232" s="2"/>
      <c r="BR232" s="2">
        <f t="shared" si="56"/>
        <v>1</v>
      </c>
      <c r="BS232" s="2">
        <f t="shared" si="47"/>
        <v>1</v>
      </c>
      <c r="BT232" s="2">
        <f t="shared" si="48"/>
        <v>1</v>
      </c>
      <c r="BU232" s="2">
        <f t="shared" si="49"/>
        <v>1</v>
      </c>
      <c r="BV232" s="2">
        <f t="shared" si="50"/>
        <v>1</v>
      </c>
      <c r="BW232" s="2">
        <f t="shared" si="51"/>
        <v>1</v>
      </c>
      <c r="BX232" s="2">
        <f t="shared" si="52"/>
        <v>1</v>
      </c>
      <c r="BY232" s="2">
        <f t="shared" si="53"/>
        <v>1</v>
      </c>
      <c r="BZ232" s="2">
        <f t="shared" si="54"/>
        <v>7</v>
      </c>
    </row>
    <row r="233" spans="1:78" s="3" customFormat="1" ht="12.75" customHeight="1">
      <c r="A233" s="3" t="s">
        <v>426</v>
      </c>
      <c r="B233" s="6">
        <v>41306</v>
      </c>
      <c r="C233" s="3">
        <v>2013</v>
      </c>
      <c r="D233" s="3">
        <v>2013</v>
      </c>
      <c r="E233" s="3" t="s">
        <v>427</v>
      </c>
      <c r="F233" s="3">
        <v>41338</v>
      </c>
      <c r="G233" s="3">
        <v>32</v>
      </c>
      <c r="H233" s="3" t="s">
        <v>428</v>
      </c>
      <c r="I233" s="3" t="s">
        <v>429</v>
      </c>
      <c r="J233" s="3" t="s">
        <v>144</v>
      </c>
      <c r="K233" s="3" t="s">
        <v>67</v>
      </c>
      <c r="L233" s="3" t="s">
        <v>124</v>
      </c>
      <c r="M233" s="3">
        <v>2</v>
      </c>
      <c r="N233" s="3" t="s">
        <v>71</v>
      </c>
      <c r="O233" s="3" t="s">
        <v>197</v>
      </c>
      <c r="P233" s="3" t="s">
        <v>99</v>
      </c>
      <c r="Q233" s="3" t="s">
        <v>71</v>
      </c>
      <c r="R233" s="3" t="s">
        <v>71</v>
      </c>
      <c r="S233" s="3" t="s">
        <v>71</v>
      </c>
      <c r="T233" s="3" t="s">
        <v>73</v>
      </c>
      <c r="U233" s="3" t="s">
        <v>430</v>
      </c>
      <c r="V233" s="3" t="s">
        <v>431</v>
      </c>
      <c r="W233" s="3" t="s">
        <v>71</v>
      </c>
      <c r="X233" s="3" t="s">
        <v>612</v>
      </c>
      <c r="Y233" s="3" t="s">
        <v>77</v>
      </c>
      <c r="Z233" s="3">
        <v>7</v>
      </c>
      <c r="AA233" s="3">
        <v>0</v>
      </c>
      <c r="AB233" s="3">
        <v>0</v>
      </c>
      <c r="AC233" s="3">
        <v>0</v>
      </c>
      <c r="AD233" s="3">
        <v>0</v>
      </c>
      <c r="AE233" s="3">
        <v>0</v>
      </c>
      <c r="AF233" s="3">
        <f t="shared" si="55"/>
        <v>7</v>
      </c>
      <c r="AG233" s="3" t="s">
        <v>77</v>
      </c>
      <c r="AH233" s="3" t="s">
        <v>113</v>
      </c>
      <c r="AI233" s="3" t="s">
        <v>83</v>
      </c>
      <c r="AJ233" s="3" t="s">
        <v>107</v>
      </c>
      <c r="AK233" s="3" t="s">
        <v>81</v>
      </c>
      <c r="AL233" s="3" t="s">
        <v>78</v>
      </c>
      <c r="AM233" s="3" t="s">
        <v>80</v>
      </c>
      <c r="AU233" s="2">
        <f t="shared" si="57"/>
        <v>7</v>
      </c>
      <c r="AV233" s="2" t="s">
        <v>76</v>
      </c>
      <c r="AW233" s="2"/>
      <c r="AX233" s="2"/>
      <c r="AY233" s="2"/>
      <c r="AZ233" s="2"/>
      <c r="BA233" s="2">
        <f t="shared" si="58"/>
        <v>7</v>
      </c>
      <c r="BB233" s="2" t="s">
        <v>76</v>
      </c>
      <c r="BC233" s="2"/>
      <c r="BD233" s="2"/>
      <c r="BE233" s="2"/>
      <c r="BF233" s="2"/>
      <c r="BG233" s="2"/>
      <c r="BH233" s="2"/>
      <c r="BI233" s="2"/>
      <c r="BJ233" s="2"/>
      <c r="BK233" s="2" t="s">
        <v>113</v>
      </c>
      <c r="BL233" s="2" t="s">
        <v>83</v>
      </c>
      <c r="BM233" s="2"/>
      <c r="BN233" s="2"/>
      <c r="BO233" s="2"/>
      <c r="BP233" s="2"/>
      <c r="BQ233" s="2"/>
      <c r="BR233" s="2">
        <f t="shared" si="56"/>
        <v>1</v>
      </c>
      <c r="BS233" s="2">
        <f t="shared" si="47"/>
        <v>1</v>
      </c>
      <c r="BT233" s="2">
        <f t="shared" si="48"/>
        <v>1</v>
      </c>
      <c r="BU233" s="2">
        <f t="shared" si="49"/>
        <v>1</v>
      </c>
      <c r="BV233" s="2">
        <f t="shared" si="50"/>
        <v>1</v>
      </c>
      <c r="BW233" s="2">
        <f t="shared" si="51"/>
        <v>1</v>
      </c>
      <c r="BX233" s="2">
        <f t="shared" si="52"/>
        <v>1</v>
      </c>
      <c r="BY233" s="2">
        <f t="shared" si="53"/>
        <v>1</v>
      </c>
      <c r="BZ233" s="2">
        <f t="shared" si="54"/>
        <v>7</v>
      </c>
    </row>
    <row r="234" spans="1:78" s="3" customFormat="1" ht="12.75" customHeight="1">
      <c r="A234" s="3" t="s">
        <v>1452</v>
      </c>
      <c r="B234" s="6">
        <v>38517</v>
      </c>
      <c r="C234" s="3">
        <v>2005</v>
      </c>
      <c r="D234" s="3">
        <v>2006</v>
      </c>
      <c r="E234" s="3" t="s">
        <v>1453</v>
      </c>
      <c r="F234" s="3">
        <v>38947</v>
      </c>
      <c r="G234" s="3">
        <v>430</v>
      </c>
      <c r="H234" s="3" t="s">
        <v>428</v>
      </c>
      <c r="I234" s="3" t="s">
        <v>1454</v>
      </c>
      <c r="J234" s="3" t="s">
        <v>144</v>
      </c>
      <c r="K234" s="3" t="s">
        <v>67</v>
      </c>
      <c r="L234" s="3" t="s">
        <v>124</v>
      </c>
      <c r="M234" s="3">
        <v>1</v>
      </c>
      <c r="N234" s="3" t="s">
        <v>69</v>
      </c>
      <c r="O234" s="3" t="s">
        <v>1071</v>
      </c>
      <c r="P234" s="3" t="s">
        <v>99</v>
      </c>
      <c r="Q234" s="3" t="s">
        <v>71</v>
      </c>
      <c r="R234" s="3" t="s">
        <v>71</v>
      </c>
      <c r="S234" s="3" t="s">
        <v>71</v>
      </c>
      <c r="T234" s="3" t="s">
        <v>73</v>
      </c>
      <c r="U234" s="3" t="s">
        <v>1358</v>
      </c>
      <c r="V234" s="3" t="s">
        <v>1455</v>
      </c>
      <c r="W234" s="3" t="s">
        <v>71</v>
      </c>
      <c r="X234" s="3" t="s">
        <v>612</v>
      </c>
      <c r="Y234" s="3" t="s">
        <v>732</v>
      </c>
      <c r="Z234" s="3">
        <v>7</v>
      </c>
      <c r="AA234" s="3">
        <v>0</v>
      </c>
      <c r="AB234" s="3">
        <v>0</v>
      </c>
      <c r="AC234" s="3">
        <v>0</v>
      </c>
      <c r="AD234" s="3">
        <v>0</v>
      </c>
      <c r="AE234" s="3">
        <v>0</v>
      </c>
      <c r="AF234" s="3">
        <f t="shared" si="55"/>
        <v>7</v>
      </c>
      <c r="AG234" s="3" t="s">
        <v>732</v>
      </c>
      <c r="AH234" s="3" t="s">
        <v>79</v>
      </c>
      <c r="AI234" s="3" t="s">
        <v>77</v>
      </c>
      <c r="AJ234" s="3" t="s">
        <v>80</v>
      </c>
      <c r="AK234" s="3" t="s">
        <v>81</v>
      </c>
      <c r="AL234" s="3" t="s">
        <v>711</v>
      </c>
      <c r="AM234" s="3" t="s">
        <v>95</v>
      </c>
      <c r="AU234" s="2">
        <f t="shared" si="57"/>
        <v>7</v>
      </c>
      <c r="AV234" s="2" t="s">
        <v>76</v>
      </c>
      <c r="AW234" s="2"/>
      <c r="AX234" s="2"/>
      <c r="AY234" s="2"/>
      <c r="AZ234" s="2"/>
      <c r="BA234" s="2">
        <f t="shared" si="58"/>
        <v>7</v>
      </c>
      <c r="BB234" s="2" t="s">
        <v>76</v>
      </c>
      <c r="BC234" s="2"/>
      <c r="BD234" s="2"/>
      <c r="BE234" s="2"/>
      <c r="BF234" s="2"/>
      <c r="BG234" s="2"/>
      <c r="BH234" s="2"/>
      <c r="BI234" s="2"/>
      <c r="BJ234" s="2"/>
      <c r="BK234" s="2" t="s">
        <v>711</v>
      </c>
      <c r="BL234" s="2" t="s">
        <v>95</v>
      </c>
      <c r="BM234" s="2"/>
      <c r="BN234" s="2"/>
      <c r="BO234" s="2"/>
      <c r="BP234" s="2"/>
      <c r="BQ234" s="2"/>
      <c r="BR234" s="2">
        <f t="shared" si="56"/>
        <v>1</v>
      </c>
      <c r="BS234" s="2">
        <f t="shared" si="47"/>
        <v>1</v>
      </c>
      <c r="BT234" s="2">
        <f t="shared" si="48"/>
        <v>1</v>
      </c>
      <c r="BU234" s="2">
        <f t="shared" si="49"/>
        <v>1</v>
      </c>
      <c r="BV234" s="2">
        <f t="shared" si="50"/>
        <v>1</v>
      </c>
      <c r="BW234" s="2">
        <f t="shared" si="51"/>
        <v>1</v>
      </c>
      <c r="BX234" s="2">
        <f t="shared" si="52"/>
        <v>1</v>
      </c>
      <c r="BY234" s="2">
        <f t="shared" si="53"/>
        <v>1</v>
      </c>
      <c r="BZ234" s="2">
        <f t="shared" si="54"/>
        <v>7</v>
      </c>
    </row>
    <row r="235" spans="1:78" s="3" customFormat="1" ht="12.75" customHeight="1">
      <c r="A235" s="3" t="s">
        <v>2358</v>
      </c>
      <c r="B235" s="6" t="s">
        <v>71</v>
      </c>
      <c r="C235" s="3">
        <v>2005</v>
      </c>
      <c r="D235" s="3">
        <v>2007</v>
      </c>
      <c r="E235" s="3" t="s">
        <v>2359</v>
      </c>
      <c r="F235" s="3" t="s">
        <v>71</v>
      </c>
      <c r="H235" s="3" t="s">
        <v>154</v>
      </c>
      <c r="I235" s="3" t="s">
        <v>1477</v>
      </c>
      <c r="J235" s="3" t="s">
        <v>66</v>
      </c>
      <c r="K235" s="3" t="s">
        <v>67</v>
      </c>
      <c r="L235" s="3" t="s">
        <v>124</v>
      </c>
      <c r="M235" s="3">
        <v>1</v>
      </c>
      <c r="N235" s="3" t="s">
        <v>71</v>
      </c>
      <c r="O235" s="3" t="s">
        <v>125</v>
      </c>
      <c r="P235" s="3" t="s">
        <v>71</v>
      </c>
      <c r="Q235" s="3" t="s">
        <v>71</v>
      </c>
      <c r="R235" s="3" t="s">
        <v>71</v>
      </c>
      <c r="S235" s="3" t="s">
        <v>71</v>
      </c>
      <c r="T235" s="3" t="s">
        <v>73</v>
      </c>
      <c r="U235" s="3" t="s">
        <v>2148</v>
      </c>
      <c r="V235" s="3" t="s">
        <v>2360</v>
      </c>
      <c r="W235" s="3" t="s">
        <v>352</v>
      </c>
      <c r="X235" s="3" t="s">
        <v>612</v>
      </c>
      <c r="Y235" s="3" t="s">
        <v>732</v>
      </c>
      <c r="Z235" s="3">
        <v>0</v>
      </c>
      <c r="AA235" s="3">
        <v>7</v>
      </c>
      <c r="AB235" s="3">
        <v>0</v>
      </c>
      <c r="AC235" s="3">
        <v>0</v>
      </c>
      <c r="AD235" s="3">
        <v>0</v>
      </c>
      <c r="AE235" s="3">
        <v>0</v>
      </c>
      <c r="AF235" s="3">
        <f t="shared" si="55"/>
        <v>7</v>
      </c>
      <c r="AN235" s="3" t="s">
        <v>79</v>
      </c>
      <c r="AO235" s="3" t="s">
        <v>732</v>
      </c>
      <c r="AP235" s="3" t="s">
        <v>781</v>
      </c>
      <c r="AQ235" s="3" t="s">
        <v>80</v>
      </c>
      <c r="AR235" s="3" t="s">
        <v>107</v>
      </c>
      <c r="AS235" s="3" t="s">
        <v>77</v>
      </c>
      <c r="AT235" s="3" t="s">
        <v>81</v>
      </c>
      <c r="AU235" s="2">
        <f t="shared" si="57"/>
        <v>7</v>
      </c>
      <c r="AV235" s="2" t="s">
        <v>76</v>
      </c>
      <c r="AW235" s="2"/>
      <c r="AX235" s="2"/>
      <c r="AY235" s="2"/>
      <c r="AZ235" s="2"/>
      <c r="BA235" s="2">
        <f t="shared" si="58"/>
        <v>7</v>
      </c>
      <c r="BB235" s="2" t="s">
        <v>76</v>
      </c>
      <c r="BC235" s="2"/>
      <c r="BD235" s="2"/>
      <c r="BE235" s="2"/>
      <c r="BF235" s="2"/>
      <c r="BG235" s="2"/>
      <c r="BH235" s="2"/>
      <c r="BI235" s="2"/>
      <c r="BJ235" s="2"/>
      <c r="BK235" s="2"/>
      <c r="BL235" s="2"/>
      <c r="BM235" s="2"/>
      <c r="BN235" s="2"/>
      <c r="BO235" s="2"/>
      <c r="BP235" s="2"/>
      <c r="BQ235" s="2"/>
      <c r="BR235" s="2">
        <f t="shared" si="56"/>
        <v>1</v>
      </c>
      <c r="BS235" s="2">
        <f t="shared" si="47"/>
        <v>1</v>
      </c>
      <c r="BT235" s="2">
        <f t="shared" si="48"/>
        <v>1</v>
      </c>
      <c r="BU235" s="2">
        <f t="shared" si="49"/>
        <v>1</v>
      </c>
      <c r="BV235" s="2">
        <f t="shared" si="50"/>
        <v>1</v>
      </c>
      <c r="BW235" s="2">
        <f t="shared" si="51"/>
        <v>1</v>
      </c>
      <c r="BX235" s="2">
        <f t="shared" si="52"/>
        <v>1</v>
      </c>
      <c r="BY235" s="2">
        <f t="shared" si="53"/>
        <v>1</v>
      </c>
      <c r="BZ235" s="2">
        <f t="shared" si="54"/>
        <v>7</v>
      </c>
    </row>
    <row r="236" spans="1:78" s="3" customFormat="1" ht="12.75" customHeight="1">
      <c r="A236" s="3" t="s">
        <v>2366</v>
      </c>
      <c r="B236" s="6">
        <v>38540</v>
      </c>
      <c r="C236" s="3">
        <v>2005</v>
      </c>
      <c r="D236" s="3">
        <v>2007</v>
      </c>
      <c r="E236" s="3" t="s">
        <v>2367</v>
      </c>
      <c r="F236" s="3">
        <v>39295</v>
      </c>
      <c r="G236" s="3">
        <v>755</v>
      </c>
      <c r="H236" s="3" t="s">
        <v>2368</v>
      </c>
      <c r="I236" s="3" t="s">
        <v>2369</v>
      </c>
      <c r="J236" s="3" t="s">
        <v>66</v>
      </c>
      <c r="K236" s="3" t="s">
        <v>67</v>
      </c>
      <c r="L236" s="3" t="s">
        <v>124</v>
      </c>
      <c r="M236" s="3">
        <v>1</v>
      </c>
      <c r="N236" s="3" t="s">
        <v>71</v>
      </c>
      <c r="O236" s="3" t="s">
        <v>125</v>
      </c>
      <c r="P236" s="3" t="s">
        <v>71</v>
      </c>
      <c r="Q236" s="3" t="s">
        <v>71</v>
      </c>
      <c r="R236" s="3" t="s">
        <v>71</v>
      </c>
      <c r="S236" s="3" t="s">
        <v>71</v>
      </c>
      <c r="T236" s="3" t="s">
        <v>73</v>
      </c>
      <c r="U236" s="3" t="s">
        <v>2370</v>
      </c>
      <c r="V236" s="3" t="s">
        <v>2371</v>
      </c>
      <c r="W236" s="3" t="s">
        <v>71</v>
      </c>
      <c r="X236" s="3" t="s">
        <v>612</v>
      </c>
      <c r="Y236" s="3" t="s">
        <v>732</v>
      </c>
      <c r="Z236" s="3">
        <v>0</v>
      </c>
      <c r="AA236" s="3">
        <v>7</v>
      </c>
      <c r="AB236" s="3">
        <v>0</v>
      </c>
      <c r="AC236" s="3">
        <v>0</v>
      </c>
      <c r="AD236" s="3">
        <v>0</v>
      </c>
      <c r="AE236" s="3">
        <v>0</v>
      </c>
      <c r="AF236" s="3">
        <f t="shared" si="55"/>
        <v>7</v>
      </c>
      <c r="AN236" s="3" t="s">
        <v>81</v>
      </c>
      <c r="AO236" s="3" t="s">
        <v>732</v>
      </c>
      <c r="AP236" s="3" t="s">
        <v>79</v>
      </c>
      <c r="AQ236" s="3" t="s">
        <v>77</v>
      </c>
      <c r="AR236" s="3" t="s">
        <v>781</v>
      </c>
      <c r="AS236" s="3" t="s">
        <v>80</v>
      </c>
      <c r="AT236" s="3" t="s">
        <v>107</v>
      </c>
      <c r="AU236" s="2">
        <f t="shared" si="57"/>
        <v>7</v>
      </c>
      <c r="AV236" s="2" t="s">
        <v>76</v>
      </c>
      <c r="AW236" s="2"/>
      <c r="AX236" s="2"/>
      <c r="AY236" s="2"/>
      <c r="AZ236" s="2"/>
      <c r="BA236" s="2">
        <f t="shared" si="58"/>
        <v>7</v>
      </c>
      <c r="BB236" s="2" t="s">
        <v>76</v>
      </c>
      <c r="BC236" s="2"/>
      <c r="BD236" s="2"/>
      <c r="BE236" s="2"/>
      <c r="BF236" s="2"/>
      <c r="BG236" s="2"/>
      <c r="BH236" s="2"/>
      <c r="BI236" s="2"/>
      <c r="BJ236" s="2"/>
      <c r="BK236" s="2"/>
      <c r="BL236" s="2"/>
      <c r="BM236" s="2"/>
      <c r="BN236" s="2"/>
      <c r="BO236" s="2"/>
      <c r="BP236" s="2"/>
      <c r="BQ236" s="2"/>
      <c r="BR236" s="2">
        <f t="shared" si="56"/>
        <v>1</v>
      </c>
      <c r="BS236" s="2">
        <f t="shared" si="47"/>
        <v>1</v>
      </c>
      <c r="BT236" s="2">
        <f t="shared" si="48"/>
        <v>1</v>
      </c>
      <c r="BU236" s="2">
        <f t="shared" si="49"/>
        <v>1</v>
      </c>
      <c r="BV236" s="2">
        <f t="shared" si="50"/>
        <v>1</v>
      </c>
      <c r="BW236" s="2">
        <f t="shared" si="51"/>
        <v>1</v>
      </c>
      <c r="BX236" s="2">
        <f t="shared" si="52"/>
        <v>1</v>
      </c>
      <c r="BY236" s="2">
        <f t="shared" si="53"/>
        <v>1</v>
      </c>
      <c r="BZ236" s="2">
        <f t="shared" si="54"/>
        <v>7</v>
      </c>
    </row>
    <row r="237" spans="1:78" s="3" customFormat="1" ht="12.75" customHeight="1">
      <c r="A237" s="3" t="s">
        <v>1540</v>
      </c>
      <c r="B237" s="6">
        <v>39328</v>
      </c>
      <c r="C237" s="3">
        <v>2007</v>
      </c>
      <c r="D237" s="3">
        <v>2008</v>
      </c>
      <c r="E237" s="3" t="s">
        <v>1541</v>
      </c>
      <c r="F237" s="3">
        <v>39610</v>
      </c>
      <c r="G237" s="3">
        <v>282</v>
      </c>
      <c r="H237" s="3" t="s">
        <v>428</v>
      </c>
      <c r="I237" s="3" t="s">
        <v>1542</v>
      </c>
      <c r="J237" s="3" t="s">
        <v>66</v>
      </c>
      <c r="K237" s="3" t="s">
        <v>67</v>
      </c>
      <c r="L237" s="3" t="s">
        <v>124</v>
      </c>
      <c r="M237" s="3">
        <v>1</v>
      </c>
      <c r="N237" s="3" t="s">
        <v>71</v>
      </c>
      <c r="O237" s="3" t="s">
        <v>197</v>
      </c>
      <c r="P237" s="3" t="s">
        <v>99</v>
      </c>
      <c r="Q237" s="3" t="s">
        <v>71</v>
      </c>
      <c r="R237" s="3" t="s">
        <v>71</v>
      </c>
      <c r="S237" s="3" t="s">
        <v>71</v>
      </c>
      <c r="T237" s="3" t="s">
        <v>73</v>
      </c>
      <c r="U237" s="3" t="s">
        <v>1543</v>
      </c>
      <c r="V237" s="3" t="s">
        <v>1544</v>
      </c>
      <c r="W237" s="3" t="s">
        <v>71</v>
      </c>
      <c r="X237" s="3" t="s">
        <v>612</v>
      </c>
      <c r="Y237" s="3" t="s">
        <v>613</v>
      </c>
      <c r="Z237" s="3">
        <v>0</v>
      </c>
      <c r="AA237" s="3">
        <v>7</v>
      </c>
      <c r="AB237" s="3">
        <v>0</v>
      </c>
      <c r="AC237" s="3">
        <v>0</v>
      </c>
      <c r="AD237" s="3">
        <v>0</v>
      </c>
      <c r="AE237" s="3">
        <v>0</v>
      </c>
      <c r="AF237" s="3">
        <f t="shared" si="55"/>
        <v>7</v>
      </c>
      <c r="AN237" s="3" t="s">
        <v>179</v>
      </c>
      <c r="AO237" s="3" t="s">
        <v>613</v>
      </c>
      <c r="AP237" s="3" t="s">
        <v>180</v>
      </c>
      <c r="AQ237" s="3" t="s">
        <v>711</v>
      </c>
      <c r="AR237" s="3" t="s">
        <v>1396</v>
      </c>
      <c r="AS237" s="3" t="s">
        <v>113</v>
      </c>
      <c r="AT237" s="3" t="s">
        <v>95</v>
      </c>
      <c r="AU237" s="2">
        <f t="shared" ref="AU237:AU264" si="59">COUNTA(AG237:AT237)</f>
        <v>7</v>
      </c>
      <c r="AV237" s="2" t="s">
        <v>76</v>
      </c>
      <c r="AW237" s="2"/>
      <c r="AX237" s="2"/>
      <c r="AY237" s="2"/>
      <c r="AZ237" s="2"/>
      <c r="BA237" s="2">
        <f t="shared" ref="BA237:BA264" si="60">COUNTA(AG237:AT237,AW237:AZ237)</f>
        <v>7</v>
      </c>
      <c r="BB237" s="2" t="s">
        <v>76</v>
      </c>
      <c r="BC237" s="2"/>
      <c r="BD237" s="2"/>
      <c r="BE237" s="2"/>
      <c r="BF237" s="2"/>
      <c r="BG237" s="2"/>
      <c r="BH237" s="2"/>
      <c r="BI237" s="2"/>
      <c r="BJ237" s="2"/>
      <c r="BK237" s="2" t="s">
        <v>179</v>
      </c>
      <c r="BL237" s="2" t="s">
        <v>613</v>
      </c>
      <c r="BM237" s="2" t="s">
        <v>180</v>
      </c>
      <c r="BN237" s="2" t="s">
        <v>711</v>
      </c>
      <c r="BO237" s="2" t="s">
        <v>1396</v>
      </c>
      <c r="BP237" s="2" t="s">
        <v>113</v>
      </c>
      <c r="BQ237" s="2" t="s">
        <v>95</v>
      </c>
      <c r="BR237" s="2">
        <f t="shared" si="56"/>
        <v>1</v>
      </c>
      <c r="BS237" s="2">
        <f t="shared" ref="BS237:BS300" si="61">+IF(OR(BK237=AG237,BK237=AH237,BK237=AI237,BK237=AJ237,BK237=AK237,BK237=AL237,BK237=AM237,BK237=AN237,BK237=AO237,BK237=AP237,BK237=AQ237,BK237=AR237,BK237=AS237,BK237=AT237),1,0)</f>
        <v>1</v>
      </c>
      <c r="BT237" s="2">
        <f t="shared" ref="BT237:BT300" si="62">+IF(OR(BL237=$AH237,BL237=$AI237,BL237=$AJ237,BL237=$AK237,BL237=$AL237,BL237=$AM237,BL237=$AN237,BL237=$AO237,BL237=$AP237,BL237=$AQ237,BL237=$AR237,BL237=$AS237,BL237=$AT237,BL237=$AG237),1,0)</f>
        <v>1</v>
      </c>
      <c r="BU237" s="2">
        <f t="shared" ref="BU237:BU300" si="63">+IF(OR(BM237=$AH237,BM237=$AI237,BM237=$AJ237,BM237=$AK237,BM237=$AL237,BM237=$AM237,BM237=$AN237,BM237=$AO237,BM237=$AP237,BM237=$AQ237,BM237=$AR237,BM237=$AS237,BM237=$AT237,BM237=$AG237),1,0)</f>
        <v>1</v>
      </c>
      <c r="BV237" s="2">
        <f t="shared" ref="BV237:BV300" si="64">+IF(OR(BN237=$AH237,BN237=$AI237,BN237=$AJ237,BN237=$AK237,BN237=$AL237,BN237=$AM237,BN237=$AN237,BN237=$AO237,BN237=$AP237,BN237=$AQ237,BN237=$AR237,BN237=$AS237,BN237=$AT237,BN237=$AG237),1,0)</f>
        <v>1</v>
      </c>
      <c r="BW237" s="2">
        <f t="shared" ref="BW237:BW300" si="65">+IF(OR(BO237=$AH237,BO237=$AI237,BO237=$AJ237,BO237=$AK237,BO237=$AL237,BO237=$AM237,BO237=$AN237,BO237=$AO237,BO237=$AP237,BO237=$AQ237,BO237=$AR237,BO237=$AS237,BO237=$AT237,BO237=$AG237),1,0)</f>
        <v>1</v>
      </c>
      <c r="BX237" s="2">
        <f t="shared" ref="BX237:BX300" si="66">+IF(OR(BP237=$AH237,BP237=$AI237,BP237=$AJ237,BP237=$AK237,BP237=$AL237,BP237=$AM237,BP237=$AN237,BP237=$AO237,BP237=$AP237,BP237=$AQ237,BP237=$AR237,BP237=$AS237,BP237=$AT237,BP237=$AG237),1,0)</f>
        <v>1</v>
      </c>
      <c r="BY237" s="2">
        <f t="shared" ref="BY237:BY300" si="67">+IF(OR(BQ237=$AH237,BQ237=$AI237,BQ237=$AJ237,BQ237=$AK237,BQ237=$AL237,BQ237=$AM237,BQ237=$AN237,BQ237=$AO237,BQ237=$AP237,BQ237=$AQ237,BQ237=$AR237,BQ237=$AS237,BQ237=$AT237,BQ237=$AG237),1,0)</f>
        <v>1</v>
      </c>
      <c r="BZ237" s="2">
        <f t="shared" ref="BZ237:BZ300" si="68">SUM(BS237:BY237)</f>
        <v>7</v>
      </c>
    </row>
    <row r="238" spans="1:78" s="3" customFormat="1" ht="12.75" customHeight="1">
      <c r="A238" s="3" t="s">
        <v>501</v>
      </c>
      <c r="B238" s="6">
        <v>41470</v>
      </c>
      <c r="C238" s="3">
        <v>2013</v>
      </c>
      <c r="D238" s="3">
        <v>2015</v>
      </c>
      <c r="E238" s="3" t="s">
        <v>502</v>
      </c>
      <c r="F238" s="3">
        <v>42214</v>
      </c>
      <c r="G238" s="3">
        <v>744</v>
      </c>
      <c r="H238" s="3" t="s">
        <v>123</v>
      </c>
      <c r="I238" s="3" t="s">
        <v>503</v>
      </c>
      <c r="J238" s="3" t="s">
        <v>66</v>
      </c>
      <c r="K238" s="3" t="s">
        <v>67</v>
      </c>
      <c r="L238" s="3" t="s">
        <v>68</v>
      </c>
      <c r="M238" s="3">
        <v>1</v>
      </c>
      <c r="N238" s="3" t="s">
        <v>71</v>
      </c>
      <c r="O238" s="3" t="s">
        <v>88</v>
      </c>
      <c r="P238" s="3" t="s">
        <v>99</v>
      </c>
      <c r="Q238" s="3" t="s">
        <v>89</v>
      </c>
      <c r="R238" s="3" t="s">
        <v>71</v>
      </c>
      <c r="S238" s="3" t="s">
        <v>579</v>
      </c>
      <c r="T238" s="3" t="s">
        <v>73</v>
      </c>
      <c r="U238" s="3" t="s">
        <v>504</v>
      </c>
      <c r="V238" s="3" t="s">
        <v>505</v>
      </c>
      <c r="W238" s="3" t="s">
        <v>71</v>
      </c>
      <c r="X238" s="3" t="s">
        <v>612</v>
      </c>
      <c r="Y238" s="3" t="s">
        <v>80</v>
      </c>
      <c r="Z238" s="3">
        <v>0</v>
      </c>
      <c r="AA238" s="3">
        <v>7</v>
      </c>
      <c r="AB238" s="3">
        <v>0</v>
      </c>
      <c r="AC238" s="3">
        <v>0</v>
      </c>
      <c r="AD238" s="3">
        <v>0</v>
      </c>
      <c r="AE238" s="3">
        <v>1</v>
      </c>
      <c r="AF238" s="3">
        <f t="shared" si="55"/>
        <v>7</v>
      </c>
      <c r="AN238" s="3" t="s">
        <v>107</v>
      </c>
      <c r="AO238" s="3" t="s">
        <v>80</v>
      </c>
      <c r="AP238" s="3" t="s">
        <v>147</v>
      </c>
      <c r="AQ238" s="3" t="s">
        <v>78</v>
      </c>
      <c r="AR238" s="3" t="s">
        <v>82</v>
      </c>
      <c r="AS238" s="3" t="s">
        <v>108</v>
      </c>
      <c r="AT238" s="3" t="s">
        <v>81</v>
      </c>
      <c r="AU238" s="2">
        <f t="shared" si="59"/>
        <v>7</v>
      </c>
      <c r="AV238" s="2" t="s">
        <v>76</v>
      </c>
      <c r="AW238" s="2"/>
      <c r="AX238" s="2"/>
      <c r="AY238" s="2"/>
      <c r="AZ238" s="2"/>
      <c r="BA238" s="2">
        <f t="shared" si="60"/>
        <v>7</v>
      </c>
      <c r="BB238" s="2" t="s">
        <v>84</v>
      </c>
      <c r="BC238" s="2">
        <v>1</v>
      </c>
      <c r="BD238" s="2" t="s">
        <v>81</v>
      </c>
      <c r="BE238" s="2"/>
      <c r="BF238" s="2"/>
      <c r="BG238" s="2"/>
      <c r="BH238" s="2"/>
      <c r="BI238" s="2"/>
      <c r="BJ238" s="2"/>
      <c r="BK238" s="2"/>
      <c r="BL238" s="2"/>
      <c r="BM238" s="2"/>
      <c r="BN238" s="2"/>
      <c r="BO238" s="2"/>
      <c r="BP238" s="2"/>
      <c r="BQ238" s="2"/>
      <c r="BR238" s="2">
        <f t="shared" si="56"/>
        <v>1</v>
      </c>
      <c r="BS238" s="2">
        <f t="shared" si="61"/>
        <v>1</v>
      </c>
      <c r="BT238" s="2">
        <f t="shared" si="62"/>
        <v>1</v>
      </c>
      <c r="BU238" s="2">
        <f t="shared" si="63"/>
        <v>1</v>
      </c>
      <c r="BV238" s="2">
        <f t="shared" si="64"/>
        <v>1</v>
      </c>
      <c r="BW238" s="2">
        <f t="shared" si="65"/>
        <v>1</v>
      </c>
      <c r="BX238" s="2">
        <f t="shared" si="66"/>
        <v>1</v>
      </c>
      <c r="BY238" s="2">
        <f t="shared" si="67"/>
        <v>1</v>
      </c>
      <c r="BZ238" s="2">
        <f t="shared" si="68"/>
        <v>7</v>
      </c>
    </row>
    <row r="239" spans="1:78" s="3" customFormat="1" ht="12.75" customHeight="1">
      <c r="A239" s="3" t="s">
        <v>534</v>
      </c>
      <c r="B239" s="6">
        <v>41585</v>
      </c>
      <c r="C239" s="3">
        <v>2013</v>
      </c>
      <c r="D239" s="3">
        <v>2013</v>
      </c>
      <c r="E239" s="3" t="s">
        <v>535</v>
      </c>
      <c r="F239" s="3">
        <v>41598</v>
      </c>
      <c r="G239" s="3">
        <v>13</v>
      </c>
      <c r="H239" s="3" t="s">
        <v>170</v>
      </c>
      <c r="I239" s="3" t="s">
        <v>536</v>
      </c>
      <c r="J239" s="3" t="s">
        <v>144</v>
      </c>
      <c r="K239" s="3" t="s">
        <v>67</v>
      </c>
      <c r="L239" s="3" t="s">
        <v>68</v>
      </c>
      <c r="M239" s="3">
        <v>1</v>
      </c>
      <c r="N239" s="3" t="s">
        <v>71</v>
      </c>
      <c r="O239" s="3" t="s">
        <v>71</v>
      </c>
      <c r="P239" s="3" t="s">
        <v>99</v>
      </c>
      <c r="Q239" s="3" t="s">
        <v>71</v>
      </c>
      <c r="R239" s="3" t="s">
        <v>71</v>
      </c>
      <c r="S239" s="3" t="s">
        <v>71</v>
      </c>
      <c r="T239" s="3" t="s">
        <v>2438</v>
      </c>
      <c r="U239" s="3" t="s">
        <v>537</v>
      </c>
      <c r="V239" s="3" t="s">
        <v>538</v>
      </c>
      <c r="W239" s="3" t="s">
        <v>71</v>
      </c>
      <c r="X239" s="3" t="s">
        <v>612</v>
      </c>
      <c r="Y239" s="3" t="s">
        <v>80</v>
      </c>
      <c r="Z239" s="3">
        <v>6</v>
      </c>
      <c r="AA239" s="3">
        <v>1</v>
      </c>
      <c r="AB239" s="3">
        <v>0</v>
      </c>
      <c r="AC239" s="3">
        <v>1</v>
      </c>
      <c r="AD239" s="3">
        <v>0</v>
      </c>
      <c r="AE239" s="3">
        <v>0</v>
      </c>
      <c r="AF239" s="3">
        <f t="shared" si="55"/>
        <v>7</v>
      </c>
      <c r="AG239" s="3" t="s">
        <v>80</v>
      </c>
      <c r="AH239" s="3" t="s">
        <v>78</v>
      </c>
      <c r="AI239" s="3" t="s">
        <v>81</v>
      </c>
      <c r="AJ239" s="3" t="s">
        <v>82</v>
      </c>
      <c r="AK239" s="3" t="s">
        <v>94</v>
      </c>
      <c r="AL239" s="3" t="s">
        <v>113</v>
      </c>
      <c r="AN239" s="3" t="s">
        <v>107</v>
      </c>
      <c r="AU239" s="2">
        <f t="shared" si="59"/>
        <v>7</v>
      </c>
      <c r="AV239" s="2" t="s">
        <v>84</v>
      </c>
      <c r="AW239" s="2">
        <v>1</v>
      </c>
      <c r="AX239" s="2" t="s">
        <v>107</v>
      </c>
      <c r="AY239" s="2"/>
      <c r="AZ239" s="2"/>
      <c r="BA239" s="2">
        <f t="shared" si="60"/>
        <v>9</v>
      </c>
      <c r="BB239" s="2" t="s">
        <v>76</v>
      </c>
      <c r="BC239" s="2"/>
      <c r="BD239" s="2"/>
      <c r="BE239" s="2"/>
      <c r="BF239" s="2"/>
      <c r="BG239" s="2"/>
      <c r="BH239" s="2"/>
      <c r="BI239" s="2"/>
      <c r="BJ239" s="2"/>
      <c r="BK239" s="2" t="s">
        <v>94</v>
      </c>
      <c r="BL239" s="2" t="s">
        <v>113</v>
      </c>
      <c r="BM239" s="2"/>
      <c r="BN239" s="2"/>
      <c r="BO239" s="2"/>
      <c r="BP239" s="2"/>
      <c r="BQ239" s="2"/>
      <c r="BR239" s="2">
        <f t="shared" si="56"/>
        <v>1</v>
      </c>
      <c r="BS239" s="2">
        <f t="shared" si="61"/>
        <v>1</v>
      </c>
      <c r="BT239" s="2">
        <f t="shared" si="62"/>
        <v>1</v>
      </c>
      <c r="BU239" s="2">
        <f t="shared" si="63"/>
        <v>1</v>
      </c>
      <c r="BV239" s="2">
        <f t="shared" si="64"/>
        <v>1</v>
      </c>
      <c r="BW239" s="2">
        <f t="shared" si="65"/>
        <v>1</v>
      </c>
      <c r="BX239" s="2">
        <f t="shared" si="66"/>
        <v>1</v>
      </c>
      <c r="BY239" s="2">
        <f t="shared" si="67"/>
        <v>1</v>
      </c>
      <c r="BZ239" s="2">
        <f t="shared" si="68"/>
        <v>7</v>
      </c>
    </row>
    <row r="240" spans="1:78" s="3" customFormat="1" ht="12.75" customHeight="1">
      <c r="A240" s="3" t="s">
        <v>2372</v>
      </c>
      <c r="B240" s="6">
        <v>40582</v>
      </c>
      <c r="C240" s="3">
        <v>2011</v>
      </c>
      <c r="D240" s="3">
        <v>2013</v>
      </c>
      <c r="E240" s="3" t="s">
        <v>2373</v>
      </c>
      <c r="F240" s="3">
        <v>41283</v>
      </c>
      <c r="G240" s="3">
        <v>701</v>
      </c>
      <c r="H240" s="3" t="s">
        <v>142</v>
      </c>
      <c r="I240" s="3" t="s">
        <v>2374</v>
      </c>
      <c r="J240" s="3" t="s">
        <v>66</v>
      </c>
      <c r="K240" s="3" t="s">
        <v>67</v>
      </c>
      <c r="L240" s="3" t="s">
        <v>124</v>
      </c>
      <c r="M240" s="3">
        <v>1</v>
      </c>
      <c r="N240" s="3" t="s">
        <v>71</v>
      </c>
      <c r="O240" s="3" t="s">
        <v>125</v>
      </c>
      <c r="P240" s="3" t="s">
        <v>71</v>
      </c>
      <c r="Q240" s="3" t="s">
        <v>71</v>
      </c>
      <c r="R240" s="3" t="s">
        <v>71</v>
      </c>
      <c r="S240" s="3" t="s">
        <v>71</v>
      </c>
      <c r="T240" s="3" t="s">
        <v>2438</v>
      </c>
      <c r="U240" s="3" t="s">
        <v>2375</v>
      </c>
      <c r="V240" s="3" t="s">
        <v>2376</v>
      </c>
      <c r="W240" s="3" t="s">
        <v>71</v>
      </c>
      <c r="X240" s="3" t="s">
        <v>612</v>
      </c>
      <c r="Y240" s="3" t="s">
        <v>77</v>
      </c>
      <c r="Z240" s="3">
        <v>0</v>
      </c>
      <c r="AA240" s="3">
        <v>7</v>
      </c>
      <c r="AB240" s="3">
        <v>0</v>
      </c>
      <c r="AC240" s="3">
        <v>0</v>
      </c>
      <c r="AD240" s="3">
        <v>0</v>
      </c>
      <c r="AE240" s="3">
        <v>0</v>
      </c>
      <c r="AF240" s="3">
        <f t="shared" si="55"/>
        <v>7</v>
      </c>
      <c r="AN240" s="3" t="s">
        <v>78</v>
      </c>
      <c r="AO240" s="3" t="s">
        <v>77</v>
      </c>
      <c r="AP240" s="3" t="s">
        <v>80</v>
      </c>
      <c r="AQ240" s="3" t="s">
        <v>81</v>
      </c>
      <c r="AR240" s="3" t="s">
        <v>732</v>
      </c>
      <c r="AS240" s="3" t="s">
        <v>120</v>
      </c>
      <c r="AT240" s="3" t="s">
        <v>93</v>
      </c>
      <c r="AU240" s="2">
        <f t="shared" si="59"/>
        <v>7</v>
      </c>
      <c r="AV240" s="2" t="s">
        <v>76</v>
      </c>
      <c r="AW240" s="2"/>
      <c r="AX240" s="2"/>
      <c r="AY240" s="2"/>
      <c r="AZ240" s="2"/>
      <c r="BA240" s="2">
        <f t="shared" si="60"/>
        <v>7</v>
      </c>
      <c r="BB240" s="2" t="s">
        <v>76</v>
      </c>
      <c r="BC240" s="2"/>
      <c r="BD240" s="2"/>
      <c r="BE240" s="2"/>
      <c r="BF240" s="2"/>
      <c r="BG240" s="2"/>
      <c r="BH240" s="2"/>
      <c r="BI240" s="2"/>
      <c r="BJ240" s="2"/>
      <c r="BK240" s="2" t="s">
        <v>120</v>
      </c>
      <c r="BL240" s="2" t="s">
        <v>93</v>
      </c>
      <c r="BM240" s="2"/>
      <c r="BN240" s="2"/>
      <c r="BO240" s="2"/>
      <c r="BP240" s="2"/>
      <c r="BQ240" s="2"/>
      <c r="BR240" s="2">
        <f t="shared" si="56"/>
        <v>1</v>
      </c>
      <c r="BS240" s="2">
        <f t="shared" si="61"/>
        <v>1</v>
      </c>
      <c r="BT240" s="2">
        <f t="shared" si="62"/>
        <v>1</v>
      </c>
      <c r="BU240" s="2">
        <f t="shared" si="63"/>
        <v>1</v>
      </c>
      <c r="BV240" s="2">
        <f t="shared" si="64"/>
        <v>1</v>
      </c>
      <c r="BW240" s="2">
        <f t="shared" si="65"/>
        <v>1</v>
      </c>
      <c r="BX240" s="2">
        <f t="shared" si="66"/>
        <v>1</v>
      </c>
      <c r="BY240" s="2">
        <f t="shared" si="67"/>
        <v>1</v>
      </c>
      <c r="BZ240" s="2">
        <f t="shared" si="68"/>
        <v>7</v>
      </c>
    </row>
    <row r="241" spans="1:78" s="3" customFormat="1" ht="12.75" customHeight="1">
      <c r="A241" s="3" t="s">
        <v>2377</v>
      </c>
      <c r="B241" s="6">
        <v>40554</v>
      </c>
      <c r="C241" s="3">
        <v>2011</v>
      </c>
      <c r="D241" s="3">
        <v>2011</v>
      </c>
      <c r="E241" s="3" t="s">
        <v>2378</v>
      </c>
      <c r="F241" s="3">
        <v>40856</v>
      </c>
      <c r="G241" s="3">
        <v>302</v>
      </c>
      <c r="H241" s="3" t="s">
        <v>142</v>
      </c>
      <c r="I241" s="3" t="s">
        <v>2379</v>
      </c>
      <c r="J241" s="3" t="s">
        <v>66</v>
      </c>
      <c r="K241" s="3" t="s">
        <v>67</v>
      </c>
      <c r="L241" s="3" t="s">
        <v>124</v>
      </c>
      <c r="M241" s="3">
        <v>1</v>
      </c>
      <c r="N241" s="3" t="s">
        <v>71</v>
      </c>
      <c r="O241" s="3" t="s">
        <v>125</v>
      </c>
      <c r="P241" s="3" t="s">
        <v>71</v>
      </c>
      <c r="Q241" s="3" t="s">
        <v>71</v>
      </c>
      <c r="R241" s="3" t="s">
        <v>71</v>
      </c>
      <c r="S241" s="3" t="s">
        <v>71</v>
      </c>
      <c r="T241" s="3" t="s">
        <v>73</v>
      </c>
      <c r="U241" s="3" t="s">
        <v>2380</v>
      </c>
      <c r="V241" s="3" t="s">
        <v>267</v>
      </c>
      <c r="W241" s="3" t="s">
        <v>71</v>
      </c>
      <c r="X241" s="3" t="s">
        <v>612</v>
      </c>
      <c r="Y241" s="3" t="s">
        <v>80</v>
      </c>
      <c r="Z241" s="3">
        <v>0</v>
      </c>
      <c r="AA241" s="3">
        <v>7</v>
      </c>
      <c r="AB241" s="3">
        <v>0</v>
      </c>
      <c r="AC241" s="3">
        <v>0</v>
      </c>
      <c r="AD241" s="3">
        <v>0</v>
      </c>
      <c r="AE241" s="3">
        <v>1</v>
      </c>
      <c r="AF241" s="3">
        <f t="shared" si="55"/>
        <v>7</v>
      </c>
      <c r="AN241" s="3" t="s">
        <v>78</v>
      </c>
      <c r="AO241" s="3" t="s">
        <v>80</v>
      </c>
      <c r="AP241" s="3" t="s">
        <v>107</v>
      </c>
      <c r="AQ241" s="3" t="s">
        <v>82</v>
      </c>
      <c r="AR241" s="3" t="s">
        <v>81</v>
      </c>
      <c r="AS241" s="3" t="s">
        <v>93</v>
      </c>
      <c r="AT241" s="3" t="s">
        <v>113</v>
      </c>
      <c r="AU241" s="2">
        <f t="shared" si="59"/>
        <v>7</v>
      </c>
      <c r="AV241" s="2" t="s">
        <v>76</v>
      </c>
      <c r="AW241" s="2"/>
      <c r="AX241" s="2"/>
      <c r="AY241" s="2"/>
      <c r="AZ241" s="2"/>
      <c r="BA241" s="2">
        <f t="shared" si="60"/>
        <v>7</v>
      </c>
      <c r="BB241" s="2" t="s">
        <v>84</v>
      </c>
      <c r="BC241" s="2">
        <v>1</v>
      </c>
      <c r="BD241" s="2" t="s">
        <v>81</v>
      </c>
      <c r="BE241" s="2"/>
      <c r="BF241" s="2"/>
      <c r="BG241" s="2"/>
      <c r="BH241" s="2"/>
      <c r="BI241" s="2"/>
      <c r="BJ241" s="2"/>
      <c r="BK241" s="2" t="s">
        <v>93</v>
      </c>
      <c r="BL241" s="2" t="s">
        <v>113</v>
      </c>
      <c r="BM241" s="2"/>
      <c r="BN241" s="2"/>
      <c r="BO241" s="2"/>
      <c r="BP241" s="2"/>
      <c r="BQ241" s="2"/>
      <c r="BR241" s="2">
        <f t="shared" si="56"/>
        <v>1</v>
      </c>
      <c r="BS241" s="2">
        <f t="shared" si="61"/>
        <v>1</v>
      </c>
      <c r="BT241" s="2">
        <f t="shared" si="62"/>
        <v>1</v>
      </c>
      <c r="BU241" s="2">
        <f t="shared" si="63"/>
        <v>1</v>
      </c>
      <c r="BV241" s="2">
        <f t="shared" si="64"/>
        <v>1</v>
      </c>
      <c r="BW241" s="2">
        <f t="shared" si="65"/>
        <v>1</v>
      </c>
      <c r="BX241" s="2">
        <f t="shared" si="66"/>
        <v>1</v>
      </c>
      <c r="BY241" s="2">
        <f t="shared" si="67"/>
        <v>1</v>
      </c>
      <c r="BZ241" s="2">
        <f t="shared" si="68"/>
        <v>7</v>
      </c>
    </row>
    <row r="242" spans="1:78" s="3" customFormat="1" ht="12.75" customHeight="1">
      <c r="A242" s="3" t="s">
        <v>2071</v>
      </c>
      <c r="B242" s="6">
        <v>39262</v>
      </c>
      <c r="C242" s="3">
        <v>2007</v>
      </c>
      <c r="D242" s="3">
        <v>2007</v>
      </c>
      <c r="E242" s="3" t="s">
        <v>2072</v>
      </c>
      <c r="F242" s="3">
        <v>39365</v>
      </c>
      <c r="G242" s="3">
        <v>103</v>
      </c>
      <c r="H242" s="3" t="s">
        <v>374</v>
      </c>
      <c r="I242" s="3" t="s">
        <v>1575</v>
      </c>
      <c r="J242" s="3" t="s">
        <v>66</v>
      </c>
      <c r="K242" s="3" t="s">
        <v>67</v>
      </c>
      <c r="L242" s="3" t="s">
        <v>124</v>
      </c>
      <c r="M242" s="3">
        <v>1</v>
      </c>
      <c r="N242" s="3" t="s">
        <v>69</v>
      </c>
      <c r="O242" s="3" t="s">
        <v>284</v>
      </c>
      <c r="P242" s="3" t="s">
        <v>99</v>
      </c>
      <c r="Q242" s="3" t="s">
        <v>71</v>
      </c>
      <c r="R242" s="3" t="s">
        <v>71</v>
      </c>
      <c r="S242" s="3" t="s">
        <v>71</v>
      </c>
      <c r="T242" s="3" t="s">
        <v>2438</v>
      </c>
      <c r="U242" s="3" t="s">
        <v>2073</v>
      </c>
      <c r="V242" s="3" t="s">
        <v>2074</v>
      </c>
      <c r="W242" s="3" t="s">
        <v>71</v>
      </c>
      <c r="X242" s="3" t="s">
        <v>612</v>
      </c>
      <c r="Y242" s="3" t="s">
        <v>732</v>
      </c>
      <c r="Z242" s="3">
        <v>0</v>
      </c>
      <c r="AA242" s="3">
        <v>7</v>
      </c>
      <c r="AB242" s="3">
        <v>0</v>
      </c>
      <c r="AC242" s="3">
        <v>0</v>
      </c>
      <c r="AD242" s="3">
        <v>0</v>
      </c>
      <c r="AE242" s="3">
        <v>0</v>
      </c>
      <c r="AF242" s="3">
        <f t="shared" si="55"/>
        <v>7</v>
      </c>
      <c r="AN242" s="3" t="s">
        <v>732</v>
      </c>
      <c r="AO242" s="3" t="s">
        <v>781</v>
      </c>
      <c r="AP242" s="3" t="s">
        <v>80</v>
      </c>
      <c r="AQ242" s="3" t="s">
        <v>107</v>
      </c>
      <c r="AR242" s="3" t="s">
        <v>81</v>
      </c>
      <c r="AS242" s="3" t="s">
        <v>179</v>
      </c>
      <c r="AT242" s="3" t="s">
        <v>113</v>
      </c>
      <c r="AU242" s="2">
        <f t="shared" si="59"/>
        <v>7</v>
      </c>
      <c r="AV242" s="2" t="s">
        <v>76</v>
      </c>
      <c r="AW242" s="2"/>
      <c r="AX242" s="2"/>
      <c r="AY242" s="2"/>
      <c r="AZ242" s="2"/>
      <c r="BA242" s="2">
        <f t="shared" si="60"/>
        <v>7</v>
      </c>
      <c r="BB242" s="2" t="s">
        <v>76</v>
      </c>
      <c r="BC242" s="2"/>
      <c r="BD242" s="2"/>
      <c r="BE242" s="2"/>
      <c r="BF242" s="2"/>
      <c r="BG242" s="2"/>
      <c r="BH242" s="2"/>
      <c r="BI242" s="2"/>
      <c r="BJ242" s="2"/>
      <c r="BK242" s="2" t="s">
        <v>113</v>
      </c>
      <c r="BL242" s="2" t="s">
        <v>179</v>
      </c>
      <c r="BM242" s="2"/>
      <c r="BN242" s="2"/>
      <c r="BO242" s="2"/>
      <c r="BP242" s="2"/>
      <c r="BQ242" s="2"/>
      <c r="BR242" s="2">
        <f t="shared" si="56"/>
        <v>1</v>
      </c>
      <c r="BS242" s="2">
        <f t="shared" si="61"/>
        <v>1</v>
      </c>
      <c r="BT242" s="2">
        <f t="shared" si="62"/>
        <v>1</v>
      </c>
      <c r="BU242" s="2">
        <f t="shared" si="63"/>
        <v>1</v>
      </c>
      <c r="BV242" s="2">
        <f t="shared" si="64"/>
        <v>1</v>
      </c>
      <c r="BW242" s="2">
        <f t="shared" si="65"/>
        <v>1</v>
      </c>
      <c r="BX242" s="2">
        <f t="shared" si="66"/>
        <v>1</v>
      </c>
      <c r="BY242" s="2">
        <f t="shared" si="67"/>
        <v>1</v>
      </c>
      <c r="BZ242" s="2">
        <f t="shared" si="68"/>
        <v>7</v>
      </c>
    </row>
    <row r="243" spans="1:78" s="3" customFormat="1" ht="12.75" customHeight="1">
      <c r="A243" s="3" t="s">
        <v>1785</v>
      </c>
      <c r="B243" s="6">
        <v>38495</v>
      </c>
      <c r="C243" s="3">
        <v>2005</v>
      </c>
      <c r="D243" s="3">
        <v>2007</v>
      </c>
      <c r="E243" s="3" t="s">
        <v>1786</v>
      </c>
      <c r="F243" s="3">
        <v>39337</v>
      </c>
      <c r="G243" s="3">
        <v>842</v>
      </c>
      <c r="H243" s="3" t="s">
        <v>428</v>
      </c>
      <c r="I243" s="3" t="s">
        <v>1787</v>
      </c>
      <c r="J243" s="3" t="s">
        <v>156</v>
      </c>
      <c r="K243" s="3" t="s">
        <v>67</v>
      </c>
      <c r="L243" s="3" t="s">
        <v>124</v>
      </c>
      <c r="M243" s="3">
        <v>1</v>
      </c>
      <c r="N243" s="3" t="s">
        <v>71</v>
      </c>
      <c r="O243" s="3" t="s">
        <v>125</v>
      </c>
      <c r="P243" s="3" t="s">
        <v>71</v>
      </c>
      <c r="Q243" s="3" t="s">
        <v>71</v>
      </c>
      <c r="R243" s="3" t="s">
        <v>71</v>
      </c>
      <c r="S243" s="3" t="s">
        <v>71</v>
      </c>
      <c r="T243" s="3" t="s">
        <v>73</v>
      </c>
      <c r="U243" s="3" t="s">
        <v>1788</v>
      </c>
      <c r="V243" s="3" t="s">
        <v>1789</v>
      </c>
      <c r="W243" s="3" t="s">
        <v>71</v>
      </c>
      <c r="X243" s="3" t="s">
        <v>612</v>
      </c>
      <c r="Y243" s="3" t="s">
        <v>732</v>
      </c>
      <c r="Z243" s="3">
        <v>7</v>
      </c>
      <c r="AA243" s="3">
        <v>0</v>
      </c>
      <c r="AB243" s="3">
        <v>0</v>
      </c>
      <c r="AC243" s="3">
        <v>0</v>
      </c>
      <c r="AD243" s="3">
        <v>0</v>
      </c>
      <c r="AE243" s="3">
        <v>0</v>
      </c>
      <c r="AF243" s="3">
        <f t="shared" si="55"/>
        <v>7</v>
      </c>
      <c r="AG243" s="3" t="s">
        <v>732</v>
      </c>
      <c r="AH243" s="3" t="s">
        <v>79</v>
      </c>
      <c r="AI243" s="3" t="s">
        <v>77</v>
      </c>
      <c r="AJ243" s="3" t="s">
        <v>781</v>
      </c>
      <c r="AK243" s="3" t="s">
        <v>107</v>
      </c>
      <c r="AL243" s="3" t="s">
        <v>81</v>
      </c>
      <c r="AM243" s="3" t="s">
        <v>711</v>
      </c>
      <c r="AU243" s="2">
        <f t="shared" si="59"/>
        <v>7</v>
      </c>
      <c r="AV243" s="2" t="s">
        <v>76</v>
      </c>
      <c r="AW243" s="2"/>
      <c r="AX243" s="2"/>
      <c r="AY243" s="2"/>
      <c r="AZ243" s="2"/>
      <c r="BA243" s="2">
        <f t="shared" si="60"/>
        <v>7</v>
      </c>
      <c r="BB243" s="2" t="s">
        <v>76</v>
      </c>
      <c r="BC243" s="2"/>
      <c r="BD243" s="2"/>
      <c r="BE243" s="2"/>
      <c r="BF243" s="2"/>
      <c r="BG243" s="2"/>
      <c r="BH243" s="2"/>
      <c r="BI243" s="2"/>
      <c r="BJ243" s="2"/>
      <c r="BK243" s="2" t="s">
        <v>711</v>
      </c>
      <c r="BL243" s="2"/>
      <c r="BM243" s="2"/>
      <c r="BN243" s="2"/>
      <c r="BO243" s="2"/>
      <c r="BP243" s="2"/>
      <c r="BQ243" s="2"/>
      <c r="BR243" s="2">
        <f t="shared" si="56"/>
        <v>1</v>
      </c>
      <c r="BS243" s="2">
        <f t="shared" si="61"/>
        <v>1</v>
      </c>
      <c r="BT243" s="2">
        <f t="shared" si="62"/>
        <v>1</v>
      </c>
      <c r="BU243" s="2">
        <f t="shared" si="63"/>
        <v>1</v>
      </c>
      <c r="BV243" s="2">
        <f t="shared" si="64"/>
        <v>1</v>
      </c>
      <c r="BW243" s="2">
        <f t="shared" si="65"/>
        <v>1</v>
      </c>
      <c r="BX243" s="2">
        <f t="shared" si="66"/>
        <v>1</v>
      </c>
      <c r="BY243" s="2">
        <f t="shared" si="67"/>
        <v>1</v>
      </c>
      <c r="BZ243" s="2">
        <f t="shared" si="68"/>
        <v>7</v>
      </c>
    </row>
    <row r="244" spans="1:78" s="3" customFormat="1" ht="12.75" customHeight="1">
      <c r="A244" s="3" t="s">
        <v>1581</v>
      </c>
      <c r="B244" s="6">
        <v>38870</v>
      </c>
      <c r="C244" s="3">
        <v>2006</v>
      </c>
      <c r="D244" s="3">
        <v>2010</v>
      </c>
      <c r="E244" s="3" t="s">
        <v>1582</v>
      </c>
      <c r="F244" s="3">
        <v>40184</v>
      </c>
      <c r="G244" s="3">
        <v>1314</v>
      </c>
      <c r="H244" s="3" t="s">
        <v>243</v>
      </c>
      <c r="I244" s="3" t="s">
        <v>270</v>
      </c>
      <c r="J244" s="3" t="s">
        <v>66</v>
      </c>
      <c r="K244" s="3" t="s">
        <v>67</v>
      </c>
      <c r="L244" s="3" t="s">
        <v>124</v>
      </c>
      <c r="M244" s="3">
        <v>1</v>
      </c>
      <c r="N244" s="3" t="s">
        <v>1583</v>
      </c>
      <c r="O244" s="3" t="s">
        <v>284</v>
      </c>
      <c r="P244" s="3" t="s">
        <v>99</v>
      </c>
      <c r="Q244" s="3" t="s">
        <v>71</v>
      </c>
      <c r="R244" s="3" t="s">
        <v>71</v>
      </c>
      <c r="S244" s="3" t="s">
        <v>71</v>
      </c>
      <c r="T244" s="3" t="s">
        <v>2438</v>
      </c>
      <c r="U244" s="3" t="s">
        <v>1584</v>
      </c>
      <c r="V244" s="3" t="s">
        <v>267</v>
      </c>
      <c r="W244" s="3" t="s">
        <v>71</v>
      </c>
      <c r="X244" s="3" t="s">
        <v>612</v>
      </c>
      <c r="Y244" s="3" t="s">
        <v>77</v>
      </c>
      <c r="Z244" s="3">
        <v>0</v>
      </c>
      <c r="AA244" s="3">
        <v>7</v>
      </c>
      <c r="AB244" s="3">
        <v>0</v>
      </c>
      <c r="AC244" s="3">
        <v>0</v>
      </c>
      <c r="AD244" s="3">
        <v>0</v>
      </c>
      <c r="AE244" s="3">
        <v>0</v>
      </c>
      <c r="AF244" s="3">
        <f t="shared" si="55"/>
        <v>7</v>
      </c>
      <c r="AN244" s="3" t="s">
        <v>77</v>
      </c>
      <c r="AO244" s="3" t="s">
        <v>79</v>
      </c>
      <c r="AP244" s="3" t="s">
        <v>781</v>
      </c>
      <c r="AQ244" s="3" t="s">
        <v>80</v>
      </c>
      <c r="AR244" s="3" t="s">
        <v>107</v>
      </c>
      <c r="AS244" s="3" t="s">
        <v>81</v>
      </c>
      <c r="AT244" s="3" t="s">
        <v>1585</v>
      </c>
      <c r="AU244" s="2">
        <f t="shared" si="59"/>
        <v>7</v>
      </c>
      <c r="AV244" s="2" t="s">
        <v>76</v>
      </c>
      <c r="AW244" s="2"/>
      <c r="AX244" s="2"/>
      <c r="AY244" s="2"/>
      <c r="AZ244" s="2"/>
      <c r="BA244" s="2">
        <f t="shared" si="60"/>
        <v>7</v>
      </c>
      <c r="BB244" s="2" t="s">
        <v>76</v>
      </c>
      <c r="BC244" s="2"/>
      <c r="BD244" s="2"/>
      <c r="BE244" s="2"/>
      <c r="BF244" s="2"/>
      <c r="BG244" s="2"/>
      <c r="BH244" s="2"/>
      <c r="BI244" s="2"/>
      <c r="BJ244" s="2"/>
      <c r="BK244" s="2"/>
      <c r="BL244" s="2"/>
      <c r="BM244" s="2"/>
      <c r="BN244" s="2"/>
      <c r="BO244" s="2"/>
      <c r="BP244" s="2"/>
      <c r="BQ244" s="2"/>
      <c r="BR244" s="2">
        <f t="shared" si="56"/>
        <v>1</v>
      </c>
      <c r="BS244" s="2">
        <f t="shared" si="61"/>
        <v>1</v>
      </c>
      <c r="BT244" s="2">
        <f t="shared" si="62"/>
        <v>1</v>
      </c>
      <c r="BU244" s="2">
        <f t="shared" si="63"/>
        <v>1</v>
      </c>
      <c r="BV244" s="2">
        <f t="shared" si="64"/>
        <v>1</v>
      </c>
      <c r="BW244" s="2">
        <f t="shared" si="65"/>
        <v>1</v>
      </c>
      <c r="BX244" s="2">
        <f t="shared" si="66"/>
        <v>1</v>
      </c>
      <c r="BY244" s="2">
        <f t="shared" si="67"/>
        <v>1</v>
      </c>
      <c r="BZ244" s="2">
        <f t="shared" si="68"/>
        <v>7</v>
      </c>
    </row>
    <row r="245" spans="1:78" s="3" customFormat="1" ht="12.75" customHeight="1">
      <c r="A245" s="3" t="s">
        <v>738</v>
      </c>
      <c r="B245" s="6">
        <v>40238</v>
      </c>
      <c r="C245" s="3">
        <v>2010</v>
      </c>
      <c r="D245" s="3">
        <v>2012</v>
      </c>
      <c r="E245" s="3" t="s">
        <v>739</v>
      </c>
      <c r="F245" s="3">
        <v>41031</v>
      </c>
      <c r="G245" s="3">
        <v>793</v>
      </c>
      <c r="H245" s="3" t="s">
        <v>419</v>
      </c>
      <c r="I245" s="3" t="s">
        <v>740</v>
      </c>
      <c r="J245" s="3" t="s">
        <v>66</v>
      </c>
      <c r="K245" s="3" t="s">
        <v>67</v>
      </c>
      <c r="L245" s="3" t="s">
        <v>68</v>
      </c>
      <c r="M245" s="3">
        <v>1</v>
      </c>
      <c r="N245" s="3" t="s">
        <v>71</v>
      </c>
      <c r="O245" s="3" t="s">
        <v>88</v>
      </c>
      <c r="P245" s="3" t="s">
        <v>71</v>
      </c>
      <c r="Q245" s="3" t="s">
        <v>71</v>
      </c>
      <c r="R245" s="3" t="s">
        <v>71</v>
      </c>
      <c r="S245" s="3" t="s">
        <v>71</v>
      </c>
      <c r="T245" s="3" t="s">
        <v>2438</v>
      </c>
      <c r="U245" s="3" t="s">
        <v>741</v>
      </c>
      <c r="V245" s="3" t="s">
        <v>625</v>
      </c>
      <c r="W245" s="3" t="s">
        <v>71</v>
      </c>
      <c r="X245" s="3" t="s">
        <v>612</v>
      </c>
      <c r="Y245" s="3" t="s">
        <v>77</v>
      </c>
      <c r="Z245" s="3">
        <v>3</v>
      </c>
      <c r="AA245" s="3">
        <v>4</v>
      </c>
      <c r="AB245" s="3">
        <v>0</v>
      </c>
      <c r="AC245" s="3">
        <v>3</v>
      </c>
      <c r="AD245" s="3">
        <v>0</v>
      </c>
      <c r="AE245" s="3">
        <v>1</v>
      </c>
      <c r="AF245" s="3">
        <f t="shared" si="55"/>
        <v>7</v>
      </c>
      <c r="AG245" s="3" t="s">
        <v>80</v>
      </c>
      <c r="AH245" s="3" t="s">
        <v>81</v>
      </c>
      <c r="AI245" s="3" t="s">
        <v>107</v>
      </c>
      <c r="AN245" s="3" t="s">
        <v>77</v>
      </c>
      <c r="AO245" s="3" t="s">
        <v>79</v>
      </c>
      <c r="AP245" s="3" t="s">
        <v>82</v>
      </c>
      <c r="AQ245" s="3" t="s">
        <v>81</v>
      </c>
      <c r="AU245" s="2">
        <f t="shared" si="59"/>
        <v>7</v>
      </c>
      <c r="AV245" s="2" t="s">
        <v>84</v>
      </c>
      <c r="AW245" s="2">
        <v>1</v>
      </c>
      <c r="AX245" s="2" t="s">
        <v>80</v>
      </c>
      <c r="AY245" s="2" t="s">
        <v>81</v>
      </c>
      <c r="AZ245" s="2" t="s">
        <v>107</v>
      </c>
      <c r="BA245" s="2">
        <f t="shared" si="60"/>
        <v>11</v>
      </c>
      <c r="BB245" s="2" t="s">
        <v>84</v>
      </c>
      <c r="BC245" s="2">
        <v>2</v>
      </c>
      <c r="BD245" s="2" t="s">
        <v>81</v>
      </c>
      <c r="BE245" s="2" t="s">
        <v>78</v>
      </c>
      <c r="BF245" s="2"/>
      <c r="BG245" s="2"/>
      <c r="BH245" s="2"/>
      <c r="BI245" s="2"/>
      <c r="BJ245" s="2"/>
      <c r="BK245" s="2"/>
      <c r="BL245" s="2"/>
      <c r="BM245" s="2"/>
      <c r="BN245" s="2"/>
      <c r="BO245" s="2"/>
      <c r="BP245" s="2"/>
      <c r="BQ245" s="2"/>
      <c r="BR245" s="2">
        <f t="shared" si="56"/>
        <v>1</v>
      </c>
      <c r="BS245" s="2">
        <f t="shared" si="61"/>
        <v>1</v>
      </c>
      <c r="BT245" s="2">
        <f t="shared" si="62"/>
        <v>1</v>
      </c>
      <c r="BU245" s="2">
        <f t="shared" si="63"/>
        <v>1</v>
      </c>
      <c r="BV245" s="2">
        <f t="shared" si="64"/>
        <v>1</v>
      </c>
      <c r="BW245" s="2">
        <f t="shared" si="65"/>
        <v>1</v>
      </c>
      <c r="BX245" s="2">
        <f t="shared" si="66"/>
        <v>1</v>
      </c>
      <c r="BY245" s="2">
        <f t="shared" si="67"/>
        <v>1</v>
      </c>
      <c r="BZ245" s="2">
        <f t="shared" si="68"/>
        <v>7</v>
      </c>
    </row>
    <row r="246" spans="1:78" s="3" customFormat="1" ht="12.75" customHeight="1">
      <c r="A246" s="3" t="s">
        <v>688</v>
      </c>
      <c r="B246" s="6">
        <v>40317</v>
      </c>
      <c r="C246" s="3">
        <v>2010</v>
      </c>
      <c r="D246" s="3">
        <v>2013</v>
      </c>
      <c r="E246" s="3" t="s">
        <v>689</v>
      </c>
      <c r="F246" s="3">
        <v>41338</v>
      </c>
      <c r="G246" s="3">
        <v>1021</v>
      </c>
      <c r="H246" s="3" t="s">
        <v>131</v>
      </c>
      <c r="I246" s="3" t="s">
        <v>690</v>
      </c>
      <c r="J246" s="3" t="s">
        <v>66</v>
      </c>
      <c r="K246" s="3" t="s">
        <v>67</v>
      </c>
      <c r="L246" s="3" t="s">
        <v>68</v>
      </c>
      <c r="M246" s="3">
        <v>1</v>
      </c>
      <c r="N246" s="3" t="s">
        <v>71</v>
      </c>
      <c r="O246" s="3" t="s">
        <v>88</v>
      </c>
      <c r="P246" s="3" t="s">
        <v>99</v>
      </c>
      <c r="Q246" s="3" t="s">
        <v>71</v>
      </c>
      <c r="R246" s="3" t="s">
        <v>415</v>
      </c>
      <c r="S246" s="3" t="s">
        <v>579</v>
      </c>
      <c r="T246" s="3" t="s">
        <v>73</v>
      </c>
      <c r="U246" s="3" t="s">
        <v>297</v>
      </c>
      <c r="V246" s="3" t="s">
        <v>691</v>
      </c>
      <c r="W246" s="3" t="s">
        <v>71</v>
      </c>
      <c r="X246" s="3" t="s">
        <v>612</v>
      </c>
      <c r="Y246" s="3" t="s">
        <v>77</v>
      </c>
      <c r="Z246" s="3">
        <v>2</v>
      </c>
      <c r="AA246" s="3">
        <v>5</v>
      </c>
      <c r="AB246" s="3">
        <v>0</v>
      </c>
      <c r="AC246" s="3">
        <v>2</v>
      </c>
      <c r="AD246" s="3">
        <v>0</v>
      </c>
      <c r="AE246" s="3">
        <v>0</v>
      </c>
      <c r="AF246" s="3">
        <f t="shared" si="55"/>
        <v>7</v>
      </c>
      <c r="AG246" s="3" t="s">
        <v>77</v>
      </c>
      <c r="AH246" s="3" t="s">
        <v>107</v>
      </c>
      <c r="AN246" s="3" t="s">
        <v>81</v>
      </c>
      <c r="AO246" s="3" t="s">
        <v>80</v>
      </c>
      <c r="AP246" s="3" t="s">
        <v>78</v>
      </c>
      <c r="AQ246" s="3" t="s">
        <v>83</v>
      </c>
      <c r="AR246" s="3" t="s">
        <v>113</v>
      </c>
      <c r="AU246" s="2">
        <f t="shared" si="59"/>
        <v>7</v>
      </c>
      <c r="AV246" s="2" t="s">
        <v>84</v>
      </c>
      <c r="AW246" s="2">
        <v>1</v>
      </c>
      <c r="AX246" s="2" t="s">
        <v>77</v>
      </c>
      <c r="AY246" s="2" t="s">
        <v>107</v>
      </c>
      <c r="AZ246" s="2"/>
      <c r="BA246" s="2">
        <f t="shared" si="60"/>
        <v>10</v>
      </c>
      <c r="BB246" s="2" t="s">
        <v>76</v>
      </c>
      <c r="BC246" s="2"/>
      <c r="BD246" s="2"/>
      <c r="BE246" s="2"/>
      <c r="BF246" s="2"/>
      <c r="BG246" s="2"/>
      <c r="BH246" s="2"/>
      <c r="BI246" s="2"/>
      <c r="BJ246" s="2"/>
      <c r="BK246" s="2" t="s">
        <v>83</v>
      </c>
      <c r="BL246" s="2" t="s">
        <v>113</v>
      </c>
      <c r="BM246" s="2"/>
      <c r="BN246" s="2"/>
      <c r="BO246" s="2"/>
      <c r="BP246" s="2"/>
      <c r="BQ246" s="2"/>
      <c r="BR246" s="2">
        <f t="shared" si="56"/>
        <v>1</v>
      </c>
      <c r="BS246" s="2">
        <f t="shared" si="61"/>
        <v>1</v>
      </c>
      <c r="BT246" s="2">
        <f t="shared" si="62"/>
        <v>1</v>
      </c>
      <c r="BU246" s="2">
        <f t="shared" si="63"/>
        <v>1</v>
      </c>
      <c r="BV246" s="2">
        <f t="shared" si="64"/>
        <v>1</v>
      </c>
      <c r="BW246" s="2">
        <f t="shared" si="65"/>
        <v>1</v>
      </c>
      <c r="BX246" s="2">
        <f t="shared" si="66"/>
        <v>1</v>
      </c>
      <c r="BY246" s="2">
        <f t="shared" si="67"/>
        <v>1</v>
      </c>
      <c r="BZ246" s="2">
        <f t="shared" si="68"/>
        <v>7</v>
      </c>
    </row>
    <row r="247" spans="1:78" s="3" customFormat="1" ht="12.75" customHeight="1">
      <c r="A247" s="3" t="s">
        <v>1873</v>
      </c>
      <c r="B247" s="6">
        <v>38469</v>
      </c>
      <c r="C247" s="3">
        <v>2005</v>
      </c>
      <c r="D247" s="3">
        <v>2005</v>
      </c>
      <c r="E247" s="3" t="s">
        <v>1874</v>
      </c>
      <c r="F247" s="3">
        <v>38686</v>
      </c>
      <c r="G247" s="3">
        <v>217</v>
      </c>
      <c r="H247" s="3" t="s">
        <v>428</v>
      </c>
      <c r="I247" s="3" t="s">
        <v>1875</v>
      </c>
      <c r="J247" s="3" t="s">
        <v>144</v>
      </c>
      <c r="K247" s="3" t="s">
        <v>67</v>
      </c>
      <c r="L247" s="3" t="s">
        <v>124</v>
      </c>
      <c r="M247" s="3">
        <v>1</v>
      </c>
      <c r="N247" s="3" t="s">
        <v>71</v>
      </c>
      <c r="O247" s="3" t="s">
        <v>125</v>
      </c>
      <c r="P247" s="3" t="s">
        <v>71</v>
      </c>
      <c r="Q247" s="3" t="s">
        <v>71</v>
      </c>
      <c r="R247" s="3" t="s">
        <v>71</v>
      </c>
      <c r="S247" s="3" t="s">
        <v>71</v>
      </c>
      <c r="T247" s="3" t="s">
        <v>73</v>
      </c>
      <c r="U247" s="3" t="s">
        <v>1387</v>
      </c>
      <c r="V247" s="3" t="s">
        <v>1876</v>
      </c>
      <c r="W247" s="3" t="s">
        <v>71</v>
      </c>
      <c r="X247" s="3" t="s">
        <v>612</v>
      </c>
      <c r="Y247" s="3" t="s">
        <v>732</v>
      </c>
      <c r="Z247" s="3">
        <v>7</v>
      </c>
      <c r="AA247" s="3">
        <v>0</v>
      </c>
      <c r="AB247" s="3">
        <v>0</v>
      </c>
      <c r="AC247" s="3">
        <v>0</v>
      </c>
      <c r="AD247" s="3">
        <v>0</v>
      </c>
      <c r="AE247" s="3">
        <v>0</v>
      </c>
      <c r="AF247" s="3">
        <f t="shared" si="55"/>
        <v>7</v>
      </c>
      <c r="AG247" s="3" t="s">
        <v>732</v>
      </c>
      <c r="AH247" s="3" t="s">
        <v>79</v>
      </c>
      <c r="AI247" s="3" t="s">
        <v>80</v>
      </c>
      <c r="AJ247" s="3" t="s">
        <v>781</v>
      </c>
      <c r="AK247" s="3" t="s">
        <v>107</v>
      </c>
      <c r="AL247" s="3" t="s">
        <v>81</v>
      </c>
      <c r="AM247" s="3" t="s">
        <v>180</v>
      </c>
      <c r="AU247" s="2">
        <f t="shared" si="59"/>
        <v>7</v>
      </c>
      <c r="AV247" s="2" t="s">
        <v>76</v>
      </c>
      <c r="AW247" s="2"/>
      <c r="AX247" s="2"/>
      <c r="AY247" s="2"/>
      <c r="AZ247" s="2"/>
      <c r="BA247" s="2">
        <f t="shared" si="60"/>
        <v>7</v>
      </c>
      <c r="BB247" s="2" t="s">
        <v>76</v>
      </c>
      <c r="BC247" s="2"/>
      <c r="BD247" s="2"/>
      <c r="BE247" s="2"/>
      <c r="BF247" s="2"/>
      <c r="BG247" s="2"/>
      <c r="BH247" s="2"/>
      <c r="BI247" s="2"/>
      <c r="BJ247" s="2"/>
      <c r="BK247" s="2" t="s">
        <v>180</v>
      </c>
      <c r="BL247" s="2"/>
      <c r="BM247" s="2"/>
      <c r="BN247" s="2"/>
      <c r="BO247" s="2"/>
      <c r="BP247" s="2"/>
      <c r="BQ247" s="2"/>
      <c r="BR247" s="2">
        <f t="shared" si="56"/>
        <v>1</v>
      </c>
      <c r="BS247" s="2">
        <f t="shared" si="61"/>
        <v>1</v>
      </c>
      <c r="BT247" s="2">
        <f t="shared" si="62"/>
        <v>1</v>
      </c>
      <c r="BU247" s="2">
        <f t="shared" si="63"/>
        <v>1</v>
      </c>
      <c r="BV247" s="2">
        <f t="shared" si="64"/>
        <v>1</v>
      </c>
      <c r="BW247" s="2">
        <f t="shared" si="65"/>
        <v>1</v>
      </c>
      <c r="BX247" s="2">
        <f t="shared" si="66"/>
        <v>1</v>
      </c>
      <c r="BY247" s="2">
        <f t="shared" si="67"/>
        <v>1</v>
      </c>
      <c r="BZ247" s="2">
        <f t="shared" si="68"/>
        <v>7</v>
      </c>
    </row>
    <row r="248" spans="1:78" s="3" customFormat="1" ht="12.75" customHeight="1">
      <c r="A248" s="3" t="s">
        <v>563</v>
      </c>
      <c r="B248" s="6">
        <v>38457</v>
      </c>
      <c r="C248" s="3">
        <v>2005</v>
      </c>
      <c r="D248" s="3">
        <v>2006</v>
      </c>
      <c r="E248" s="3" t="s">
        <v>564</v>
      </c>
      <c r="F248" s="3">
        <v>38833</v>
      </c>
      <c r="G248" s="3">
        <v>376</v>
      </c>
      <c r="H248" s="3" t="s">
        <v>243</v>
      </c>
      <c r="I248" s="3" t="s">
        <v>565</v>
      </c>
      <c r="J248" s="3" t="s">
        <v>66</v>
      </c>
      <c r="K248" s="3" t="s">
        <v>67</v>
      </c>
      <c r="L248" s="3" t="s">
        <v>124</v>
      </c>
      <c r="M248" s="3">
        <v>1</v>
      </c>
      <c r="N248" s="3" t="s">
        <v>177</v>
      </c>
      <c r="O248" s="3" t="s">
        <v>165</v>
      </c>
      <c r="P248" s="3" t="s">
        <v>99</v>
      </c>
      <c r="Q248" s="3" t="s">
        <v>71</v>
      </c>
      <c r="R248" s="3" t="s">
        <v>71</v>
      </c>
      <c r="S248" s="3" t="s">
        <v>71</v>
      </c>
      <c r="T248" s="3" t="s">
        <v>73</v>
      </c>
      <c r="U248" s="3" t="s">
        <v>566</v>
      </c>
      <c r="V248" s="3" t="s">
        <v>567</v>
      </c>
      <c r="W248" s="3" t="s">
        <v>71</v>
      </c>
      <c r="X248" s="3" t="s">
        <v>612</v>
      </c>
      <c r="Y248" s="3" t="s">
        <v>77</v>
      </c>
      <c r="Z248" s="3">
        <v>0</v>
      </c>
      <c r="AA248" s="3">
        <v>7</v>
      </c>
      <c r="AB248" s="3">
        <v>0</v>
      </c>
      <c r="AC248" s="3">
        <v>0</v>
      </c>
      <c r="AD248" s="3">
        <v>0</v>
      </c>
      <c r="AE248" s="3">
        <v>0</v>
      </c>
      <c r="AF248" s="3">
        <f t="shared" si="55"/>
        <v>7</v>
      </c>
      <c r="AN248" s="3" t="s">
        <v>77</v>
      </c>
      <c r="AO248" s="3" t="s">
        <v>79</v>
      </c>
      <c r="AP248" s="3" t="s">
        <v>781</v>
      </c>
      <c r="AQ248" s="3" t="s">
        <v>107</v>
      </c>
      <c r="AR248" s="3" t="s">
        <v>180</v>
      </c>
      <c r="AS248" s="3" t="s">
        <v>568</v>
      </c>
      <c r="AT248" s="3" t="s">
        <v>569</v>
      </c>
      <c r="AU248" s="2">
        <f t="shared" si="59"/>
        <v>7</v>
      </c>
      <c r="AV248" s="2" t="s">
        <v>76</v>
      </c>
      <c r="AW248" s="2"/>
      <c r="AX248" s="2"/>
      <c r="AY248" s="2"/>
      <c r="AZ248" s="2"/>
      <c r="BA248" s="2">
        <f t="shared" si="60"/>
        <v>7</v>
      </c>
      <c r="BB248" s="2" t="s">
        <v>76</v>
      </c>
      <c r="BC248" s="2"/>
      <c r="BD248" s="2"/>
      <c r="BE248" s="2"/>
      <c r="BF248" s="2"/>
      <c r="BG248" s="2"/>
      <c r="BH248" s="2"/>
      <c r="BI248" s="2"/>
      <c r="BJ248" s="2"/>
      <c r="BK248" s="2" t="s">
        <v>180</v>
      </c>
      <c r="BL248" s="2" t="s">
        <v>568</v>
      </c>
      <c r="BM248" s="2" t="s">
        <v>569</v>
      </c>
      <c r="BN248" s="2"/>
      <c r="BO248" s="2"/>
      <c r="BP248" s="2"/>
      <c r="BQ248" s="2"/>
      <c r="BR248" s="2">
        <f t="shared" si="56"/>
        <v>1</v>
      </c>
      <c r="BS248" s="2">
        <f t="shared" si="61"/>
        <v>1</v>
      </c>
      <c r="BT248" s="2">
        <f t="shared" si="62"/>
        <v>1</v>
      </c>
      <c r="BU248" s="2">
        <f t="shared" si="63"/>
        <v>1</v>
      </c>
      <c r="BV248" s="2">
        <f t="shared" si="64"/>
        <v>1</v>
      </c>
      <c r="BW248" s="2">
        <f t="shared" si="65"/>
        <v>1</v>
      </c>
      <c r="BX248" s="2">
        <f t="shared" si="66"/>
        <v>1</v>
      </c>
      <c r="BY248" s="2">
        <f t="shared" si="67"/>
        <v>1</v>
      </c>
      <c r="BZ248" s="2">
        <f t="shared" si="68"/>
        <v>7</v>
      </c>
    </row>
    <row r="249" spans="1:78" s="3" customFormat="1" ht="12.75" customHeight="1">
      <c r="A249" s="3" t="s">
        <v>2212</v>
      </c>
      <c r="B249" s="6">
        <v>39870</v>
      </c>
      <c r="C249" s="3">
        <v>2009</v>
      </c>
      <c r="D249" s="3">
        <v>2010</v>
      </c>
      <c r="E249" s="3" t="s">
        <v>2213</v>
      </c>
      <c r="F249" s="3">
        <v>40303</v>
      </c>
      <c r="G249" s="3">
        <v>433</v>
      </c>
      <c r="H249" s="3" t="s">
        <v>374</v>
      </c>
      <c r="I249" s="3" t="s">
        <v>2214</v>
      </c>
      <c r="J249" s="3" t="s">
        <v>66</v>
      </c>
      <c r="K249" s="3" t="s">
        <v>67</v>
      </c>
      <c r="L249" s="3" t="s">
        <v>124</v>
      </c>
      <c r="M249" s="3">
        <v>1</v>
      </c>
      <c r="N249" s="3" t="s">
        <v>69</v>
      </c>
      <c r="O249" s="3" t="s">
        <v>284</v>
      </c>
      <c r="P249" s="3" t="s">
        <v>99</v>
      </c>
      <c r="Q249" s="3" t="s">
        <v>71</v>
      </c>
      <c r="R249" s="3" t="s">
        <v>71</v>
      </c>
      <c r="S249" s="3" t="s">
        <v>71</v>
      </c>
      <c r="T249" s="3" t="s">
        <v>73</v>
      </c>
      <c r="U249" s="3" t="s">
        <v>2215</v>
      </c>
      <c r="V249" s="3" t="s">
        <v>2216</v>
      </c>
      <c r="W249" s="3" t="s">
        <v>71</v>
      </c>
      <c r="X249" s="3" t="s">
        <v>612</v>
      </c>
      <c r="Y249" s="3" t="s">
        <v>80</v>
      </c>
      <c r="Z249" s="3">
        <v>0</v>
      </c>
      <c r="AA249" s="3">
        <v>7</v>
      </c>
      <c r="AB249" s="3">
        <v>0</v>
      </c>
      <c r="AC249" s="3">
        <v>0</v>
      </c>
      <c r="AD249" s="3">
        <v>0</v>
      </c>
      <c r="AE249" s="3">
        <v>0</v>
      </c>
      <c r="AF249" s="3">
        <f t="shared" si="55"/>
        <v>7</v>
      </c>
      <c r="AN249" s="3" t="s">
        <v>80</v>
      </c>
      <c r="AO249" s="3" t="s">
        <v>79</v>
      </c>
      <c r="AP249" s="3" t="s">
        <v>81</v>
      </c>
      <c r="AQ249" s="3" t="s">
        <v>107</v>
      </c>
      <c r="AR249" s="3" t="s">
        <v>94</v>
      </c>
      <c r="AS249" s="3" t="s">
        <v>727</v>
      </c>
      <c r="AT249" s="3" t="s">
        <v>93</v>
      </c>
      <c r="AU249" s="2">
        <f t="shared" si="59"/>
        <v>7</v>
      </c>
      <c r="AV249" s="2" t="s">
        <v>76</v>
      </c>
      <c r="AW249" s="2"/>
      <c r="AX249" s="2"/>
      <c r="AY249" s="2"/>
      <c r="AZ249" s="2"/>
      <c r="BA249" s="2">
        <f t="shared" si="60"/>
        <v>7</v>
      </c>
      <c r="BB249" s="2" t="s">
        <v>76</v>
      </c>
      <c r="BC249" s="2"/>
      <c r="BD249" s="2"/>
      <c r="BE249" s="2"/>
      <c r="BF249" s="2"/>
      <c r="BG249" s="2"/>
      <c r="BH249" s="2"/>
      <c r="BI249" s="2"/>
      <c r="BJ249" s="2"/>
      <c r="BK249" s="2" t="s">
        <v>94</v>
      </c>
      <c r="BL249" s="2" t="s">
        <v>727</v>
      </c>
      <c r="BM249" s="2" t="s">
        <v>93</v>
      </c>
      <c r="BN249" s="2"/>
      <c r="BO249" s="2"/>
      <c r="BP249" s="2"/>
      <c r="BQ249" s="2"/>
      <c r="BR249" s="2">
        <f t="shared" si="56"/>
        <v>1</v>
      </c>
      <c r="BS249" s="2">
        <f t="shared" si="61"/>
        <v>1</v>
      </c>
      <c r="BT249" s="2">
        <f t="shared" si="62"/>
        <v>1</v>
      </c>
      <c r="BU249" s="2">
        <f t="shared" si="63"/>
        <v>1</v>
      </c>
      <c r="BV249" s="2">
        <f t="shared" si="64"/>
        <v>1</v>
      </c>
      <c r="BW249" s="2">
        <f t="shared" si="65"/>
        <v>1</v>
      </c>
      <c r="BX249" s="2">
        <f t="shared" si="66"/>
        <v>1</v>
      </c>
      <c r="BY249" s="2">
        <f t="shared" si="67"/>
        <v>1</v>
      </c>
      <c r="BZ249" s="2">
        <f t="shared" si="68"/>
        <v>7</v>
      </c>
    </row>
    <row r="250" spans="1:78" s="3" customFormat="1" ht="12.75" customHeight="1">
      <c r="A250" s="3" t="s">
        <v>2184</v>
      </c>
      <c r="B250" s="6">
        <v>39721</v>
      </c>
      <c r="C250" s="3">
        <v>2008</v>
      </c>
      <c r="D250" s="3">
        <v>2009</v>
      </c>
      <c r="E250" s="3" t="s">
        <v>2185</v>
      </c>
      <c r="F250" s="3">
        <v>40163</v>
      </c>
      <c r="G250" s="3">
        <v>442</v>
      </c>
      <c r="H250" s="3" t="s">
        <v>131</v>
      </c>
      <c r="I250" s="3" t="s">
        <v>2186</v>
      </c>
      <c r="J250" s="3" t="s">
        <v>66</v>
      </c>
      <c r="K250" s="3" t="s">
        <v>67</v>
      </c>
      <c r="L250" s="3" t="s">
        <v>68</v>
      </c>
      <c r="M250" s="3">
        <v>1</v>
      </c>
      <c r="N250" s="3" t="s">
        <v>71</v>
      </c>
      <c r="O250" s="3" t="s">
        <v>88</v>
      </c>
      <c r="P250" s="3" t="s">
        <v>99</v>
      </c>
      <c r="Q250" s="3" t="s">
        <v>71</v>
      </c>
      <c r="R250" s="3" t="s">
        <v>71</v>
      </c>
      <c r="S250" s="3" t="s">
        <v>71</v>
      </c>
      <c r="T250" s="3" t="s">
        <v>73</v>
      </c>
      <c r="U250" s="3" t="s">
        <v>358</v>
      </c>
      <c r="V250" s="3" t="s">
        <v>2187</v>
      </c>
      <c r="W250" s="3" t="s">
        <v>71</v>
      </c>
      <c r="X250" s="3" t="s">
        <v>612</v>
      </c>
      <c r="Y250" s="3" t="s">
        <v>781</v>
      </c>
      <c r="Z250" s="3">
        <v>1</v>
      </c>
      <c r="AA250" s="3">
        <v>6</v>
      </c>
      <c r="AB250" s="3">
        <v>0</v>
      </c>
      <c r="AC250" s="3">
        <v>1</v>
      </c>
      <c r="AD250" s="3">
        <v>0</v>
      </c>
      <c r="AE250" s="3">
        <v>1</v>
      </c>
      <c r="AF250" s="3">
        <f t="shared" si="55"/>
        <v>7</v>
      </c>
      <c r="AG250" s="3" t="s">
        <v>79</v>
      </c>
      <c r="AN250" s="3" t="s">
        <v>781</v>
      </c>
      <c r="AO250" s="3" t="s">
        <v>80</v>
      </c>
      <c r="AP250" s="3" t="s">
        <v>107</v>
      </c>
      <c r="AQ250" s="3" t="s">
        <v>81</v>
      </c>
      <c r="AR250" s="3" t="s">
        <v>180</v>
      </c>
      <c r="AS250" s="3" t="s">
        <v>711</v>
      </c>
      <c r="AU250" s="2">
        <f t="shared" si="59"/>
        <v>7</v>
      </c>
      <c r="AV250" s="2" t="s">
        <v>84</v>
      </c>
      <c r="AW250" s="2">
        <v>1</v>
      </c>
      <c r="AX250" s="2" t="s">
        <v>79</v>
      </c>
      <c r="AY250" s="2"/>
      <c r="AZ250" s="2"/>
      <c r="BA250" s="2">
        <f t="shared" si="60"/>
        <v>9</v>
      </c>
      <c r="BB250" s="2" t="s">
        <v>84</v>
      </c>
      <c r="BC250" s="2">
        <v>1</v>
      </c>
      <c r="BD250" s="2" t="s">
        <v>81</v>
      </c>
      <c r="BE250" s="2"/>
      <c r="BF250" s="2"/>
      <c r="BG250" s="2"/>
      <c r="BH250" s="2"/>
      <c r="BI250" s="2"/>
      <c r="BJ250" s="2"/>
      <c r="BK250" s="2" t="s">
        <v>180</v>
      </c>
      <c r="BL250" s="2" t="s">
        <v>711</v>
      </c>
      <c r="BM250" s="2"/>
      <c r="BN250" s="2"/>
      <c r="BO250" s="2"/>
      <c r="BP250" s="2"/>
      <c r="BQ250" s="2"/>
      <c r="BR250" s="2">
        <f t="shared" si="56"/>
        <v>1</v>
      </c>
      <c r="BS250" s="2">
        <f t="shared" si="61"/>
        <v>1</v>
      </c>
      <c r="BT250" s="2">
        <f t="shared" si="62"/>
        <v>1</v>
      </c>
      <c r="BU250" s="2">
        <f t="shared" si="63"/>
        <v>1</v>
      </c>
      <c r="BV250" s="2">
        <f t="shared" si="64"/>
        <v>1</v>
      </c>
      <c r="BW250" s="2">
        <f t="shared" si="65"/>
        <v>1</v>
      </c>
      <c r="BX250" s="2">
        <f t="shared" si="66"/>
        <v>1</v>
      </c>
      <c r="BY250" s="2">
        <f t="shared" si="67"/>
        <v>1</v>
      </c>
      <c r="BZ250" s="2">
        <f t="shared" si="68"/>
        <v>7</v>
      </c>
    </row>
    <row r="251" spans="1:78" s="3" customFormat="1" ht="12.75" customHeight="1">
      <c r="A251" s="3" t="s">
        <v>1553</v>
      </c>
      <c r="B251" s="6" t="s">
        <v>71</v>
      </c>
      <c r="C251" s="3">
        <v>2007</v>
      </c>
      <c r="D251" s="3">
        <v>2008</v>
      </c>
      <c r="E251" s="3" t="s">
        <v>1554</v>
      </c>
      <c r="F251" s="3">
        <v>39625</v>
      </c>
      <c r="H251" s="3" t="s">
        <v>1373</v>
      </c>
      <c r="I251" s="3" t="s">
        <v>1477</v>
      </c>
      <c r="J251" s="3" t="s">
        <v>66</v>
      </c>
      <c r="K251" s="3" t="s">
        <v>67</v>
      </c>
      <c r="L251" s="3" t="s">
        <v>124</v>
      </c>
      <c r="M251" s="3">
        <v>1</v>
      </c>
      <c r="N251" s="3" t="s">
        <v>69</v>
      </c>
      <c r="O251" s="3" t="s">
        <v>191</v>
      </c>
      <c r="P251" s="3" t="s">
        <v>99</v>
      </c>
      <c r="Q251" s="3" t="s">
        <v>71</v>
      </c>
      <c r="R251" s="3" t="s">
        <v>71</v>
      </c>
      <c r="S251" s="3" t="s">
        <v>71</v>
      </c>
      <c r="T251" s="3" t="s">
        <v>73</v>
      </c>
      <c r="U251" s="3" t="s">
        <v>1543</v>
      </c>
      <c r="V251" s="3" t="s">
        <v>1555</v>
      </c>
      <c r="W251" s="3" t="s">
        <v>71</v>
      </c>
      <c r="X251" s="3" t="s">
        <v>612</v>
      </c>
      <c r="Y251" s="3" t="s">
        <v>781</v>
      </c>
      <c r="Z251" s="3">
        <v>0</v>
      </c>
      <c r="AA251" s="3">
        <v>7</v>
      </c>
      <c r="AB251" s="3">
        <v>0</v>
      </c>
      <c r="AC251" s="3">
        <v>0</v>
      </c>
      <c r="AD251" s="3">
        <v>0</v>
      </c>
      <c r="AE251" s="3">
        <v>0</v>
      </c>
      <c r="AF251" s="3">
        <f t="shared" si="55"/>
        <v>7</v>
      </c>
      <c r="AN251" s="3" t="s">
        <v>781</v>
      </c>
      <c r="AO251" s="3" t="s">
        <v>79</v>
      </c>
      <c r="AP251" s="3" t="s">
        <v>81</v>
      </c>
      <c r="AQ251" s="3" t="s">
        <v>613</v>
      </c>
      <c r="AR251" s="3" t="s">
        <v>179</v>
      </c>
      <c r="AS251" s="3" t="s">
        <v>113</v>
      </c>
      <c r="AT251" s="3" t="s">
        <v>711</v>
      </c>
      <c r="AU251" s="2">
        <f t="shared" si="59"/>
        <v>7</v>
      </c>
      <c r="AV251" s="2" t="s">
        <v>76</v>
      </c>
      <c r="AW251" s="2"/>
      <c r="AX251" s="2"/>
      <c r="AY251" s="2"/>
      <c r="AZ251" s="2"/>
      <c r="BA251" s="2">
        <f t="shared" si="60"/>
        <v>7</v>
      </c>
      <c r="BB251" s="2" t="s">
        <v>76</v>
      </c>
      <c r="BC251" s="2"/>
      <c r="BD251" s="2"/>
      <c r="BE251" s="2"/>
      <c r="BF251" s="2"/>
      <c r="BG251" s="2"/>
      <c r="BH251" s="2"/>
      <c r="BI251" s="2"/>
      <c r="BJ251" s="2"/>
      <c r="BK251" s="2" t="s">
        <v>113</v>
      </c>
      <c r="BL251" s="2" t="s">
        <v>613</v>
      </c>
      <c r="BM251" s="2" t="s">
        <v>179</v>
      </c>
      <c r="BN251" s="2" t="s">
        <v>711</v>
      </c>
      <c r="BO251" s="2"/>
      <c r="BP251" s="2"/>
      <c r="BQ251" s="2"/>
      <c r="BR251" s="2">
        <f t="shared" si="56"/>
        <v>1</v>
      </c>
      <c r="BS251" s="2">
        <f t="shared" si="61"/>
        <v>1</v>
      </c>
      <c r="BT251" s="2">
        <f t="shared" si="62"/>
        <v>1</v>
      </c>
      <c r="BU251" s="2">
        <f t="shared" si="63"/>
        <v>1</v>
      </c>
      <c r="BV251" s="2">
        <f t="shared" si="64"/>
        <v>1</v>
      </c>
      <c r="BW251" s="2">
        <f t="shared" si="65"/>
        <v>1</v>
      </c>
      <c r="BX251" s="2">
        <f t="shared" si="66"/>
        <v>1</v>
      </c>
      <c r="BY251" s="2">
        <f t="shared" si="67"/>
        <v>1</v>
      </c>
      <c r="BZ251" s="2">
        <f t="shared" si="68"/>
        <v>7</v>
      </c>
    </row>
    <row r="252" spans="1:78" s="3" customFormat="1" ht="12.75" customHeight="1">
      <c r="A252" s="3" t="s">
        <v>1354</v>
      </c>
      <c r="B252" s="6">
        <v>38446</v>
      </c>
      <c r="C252" s="3">
        <v>2005</v>
      </c>
      <c r="D252" s="3">
        <v>2005</v>
      </c>
      <c r="E252" s="3" t="s">
        <v>1355</v>
      </c>
      <c r="F252" s="3">
        <v>38497</v>
      </c>
      <c r="G252" s="3">
        <v>51</v>
      </c>
      <c r="H252" s="3" t="s">
        <v>1356</v>
      </c>
      <c r="I252" s="3" t="s">
        <v>1357</v>
      </c>
      <c r="J252" s="3" t="s">
        <v>144</v>
      </c>
      <c r="K252" s="3" t="s">
        <v>67</v>
      </c>
      <c r="L252" s="3" t="s">
        <v>124</v>
      </c>
      <c r="M252" s="3">
        <v>1</v>
      </c>
      <c r="N252" s="3" t="s">
        <v>69</v>
      </c>
      <c r="O252" s="3" t="s">
        <v>197</v>
      </c>
      <c r="P252" s="3" t="s">
        <v>99</v>
      </c>
      <c r="Q252" s="3" t="s">
        <v>71</v>
      </c>
      <c r="R252" s="3" t="s">
        <v>71</v>
      </c>
      <c r="S252" s="3" t="s">
        <v>71</v>
      </c>
      <c r="T252" s="3" t="s">
        <v>73</v>
      </c>
      <c r="U252" s="3" t="s">
        <v>1358</v>
      </c>
      <c r="V252" s="3" t="s">
        <v>1359</v>
      </c>
      <c r="W252" s="3" t="s">
        <v>71</v>
      </c>
      <c r="X252" s="3" t="s">
        <v>612</v>
      </c>
      <c r="Y252" s="3" t="s">
        <v>732</v>
      </c>
      <c r="Z252" s="3">
        <v>7</v>
      </c>
      <c r="AA252" s="3">
        <v>0</v>
      </c>
      <c r="AB252" s="3">
        <v>0</v>
      </c>
      <c r="AC252" s="3">
        <v>0</v>
      </c>
      <c r="AD252" s="3">
        <v>0</v>
      </c>
      <c r="AE252" s="3">
        <v>1</v>
      </c>
      <c r="AF252" s="3">
        <f t="shared" si="55"/>
        <v>7</v>
      </c>
      <c r="AG252" s="3" t="s">
        <v>732</v>
      </c>
      <c r="AH252" s="3" t="s">
        <v>781</v>
      </c>
      <c r="AI252" s="3" t="s">
        <v>77</v>
      </c>
      <c r="AJ252" s="3" t="s">
        <v>1360</v>
      </c>
      <c r="AK252" s="3" t="s">
        <v>81</v>
      </c>
      <c r="AL252" s="3" t="s">
        <v>107</v>
      </c>
      <c r="AM252" s="3" t="s">
        <v>79</v>
      </c>
      <c r="AU252" s="2">
        <f t="shared" si="59"/>
        <v>7</v>
      </c>
      <c r="AV252" s="2" t="s">
        <v>76</v>
      </c>
      <c r="AW252" s="2"/>
      <c r="AX252" s="2"/>
      <c r="AY252" s="2"/>
      <c r="AZ252" s="2"/>
      <c r="BA252" s="2">
        <f t="shared" si="60"/>
        <v>7</v>
      </c>
      <c r="BB252" s="2" t="s">
        <v>84</v>
      </c>
      <c r="BC252" s="2">
        <v>1</v>
      </c>
      <c r="BD252" s="2" t="s">
        <v>107</v>
      </c>
      <c r="BE252" s="2"/>
      <c r="BF252" s="2"/>
      <c r="BG252" s="2"/>
      <c r="BH252" s="2"/>
      <c r="BI252" s="2"/>
      <c r="BJ252" s="2"/>
      <c r="BK252" s="2"/>
      <c r="BL252" s="2"/>
      <c r="BM252" s="2"/>
      <c r="BN252" s="2"/>
      <c r="BO252" s="2"/>
      <c r="BP252" s="2"/>
      <c r="BQ252" s="2"/>
      <c r="BR252" s="2">
        <f t="shared" si="56"/>
        <v>1</v>
      </c>
      <c r="BS252" s="2">
        <f t="shared" si="61"/>
        <v>1</v>
      </c>
      <c r="BT252" s="2">
        <f t="shared" si="62"/>
        <v>1</v>
      </c>
      <c r="BU252" s="2">
        <f t="shared" si="63"/>
        <v>1</v>
      </c>
      <c r="BV252" s="2">
        <f t="shared" si="64"/>
        <v>1</v>
      </c>
      <c r="BW252" s="2">
        <f t="shared" si="65"/>
        <v>1</v>
      </c>
      <c r="BX252" s="2">
        <f t="shared" si="66"/>
        <v>1</v>
      </c>
      <c r="BY252" s="2">
        <f t="shared" si="67"/>
        <v>1</v>
      </c>
      <c r="BZ252" s="2">
        <f t="shared" si="68"/>
        <v>7</v>
      </c>
    </row>
    <row r="253" spans="1:78" s="3" customFormat="1" ht="12.75" customHeight="1">
      <c r="A253" s="3" t="s">
        <v>1470</v>
      </c>
      <c r="B253" s="6">
        <v>41444</v>
      </c>
      <c r="C253" s="3">
        <v>2013</v>
      </c>
      <c r="D253" s="3">
        <v>2014</v>
      </c>
      <c r="E253" s="3" t="s">
        <v>1471</v>
      </c>
      <c r="F253" s="3">
        <v>41663</v>
      </c>
      <c r="G253" s="3">
        <v>219</v>
      </c>
      <c r="H253" s="3" t="s">
        <v>237</v>
      </c>
      <c r="I253" s="3" t="s">
        <v>1472</v>
      </c>
      <c r="J253" s="3" t="s">
        <v>66</v>
      </c>
      <c r="K253" s="3" t="s">
        <v>67</v>
      </c>
      <c r="L253" s="3" t="s">
        <v>68</v>
      </c>
      <c r="M253" s="3">
        <v>1</v>
      </c>
      <c r="N253" s="3" t="s">
        <v>709</v>
      </c>
      <c r="O253" s="3" t="s">
        <v>88</v>
      </c>
      <c r="P253" s="3" t="s">
        <v>99</v>
      </c>
      <c r="Q253" s="3" t="s">
        <v>89</v>
      </c>
      <c r="R253" s="3" t="s">
        <v>415</v>
      </c>
      <c r="S253" s="3" t="s">
        <v>579</v>
      </c>
      <c r="T253" s="3" t="s">
        <v>73</v>
      </c>
      <c r="U253" s="3" t="s">
        <v>1473</v>
      </c>
      <c r="V253" s="3" t="s">
        <v>1474</v>
      </c>
      <c r="W253" s="3" t="s">
        <v>71</v>
      </c>
      <c r="X253" s="3" t="s">
        <v>612</v>
      </c>
      <c r="Y253" s="3" t="s">
        <v>95</v>
      </c>
      <c r="Z253" s="3">
        <v>1</v>
      </c>
      <c r="AA253" s="3">
        <v>6</v>
      </c>
      <c r="AB253" s="3">
        <v>0</v>
      </c>
      <c r="AC253" s="3">
        <v>1</v>
      </c>
      <c r="AD253" s="3">
        <v>0</v>
      </c>
      <c r="AE253" s="3">
        <v>1</v>
      </c>
      <c r="AF253" s="3">
        <f t="shared" si="55"/>
        <v>7</v>
      </c>
      <c r="AG253" s="3" t="s">
        <v>120</v>
      </c>
      <c r="AN253" s="3" t="s">
        <v>93</v>
      </c>
      <c r="AO253" s="3" t="s">
        <v>95</v>
      </c>
      <c r="AP253" s="3" t="s">
        <v>247</v>
      </c>
      <c r="AQ253" s="3" t="s">
        <v>248</v>
      </c>
      <c r="AR253" s="3" t="s">
        <v>574</v>
      </c>
      <c r="AS253" s="3" t="s">
        <v>607</v>
      </c>
      <c r="AU253" s="2">
        <f t="shared" si="59"/>
        <v>7</v>
      </c>
      <c r="AV253" s="2" t="s">
        <v>84</v>
      </c>
      <c r="AW253" s="2">
        <v>1</v>
      </c>
      <c r="AX253" s="2" t="s">
        <v>120</v>
      </c>
      <c r="AY253" s="2"/>
      <c r="AZ253" s="2"/>
      <c r="BA253" s="2">
        <f t="shared" si="60"/>
        <v>9</v>
      </c>
      <c r="BB253" s="2" t="s">
        <v>84</v>
      </c>
      <c r="BC253" s="2">
        <v>1</v>
      </c>
      <c r="BD253" s="2" t="s">
        <v>607</v>
      </c>
      <c r="BE253" s="2"/>
      <c r="BF253" s="2"/>
      <c r="BG253" s="2"/>
      <c r="BH253" s="2"/>
      <c r="BI253" s="2"/>
      <c r="BJ253" s="2"/>
      <c r="BK253" s="2" t="s">
        <v>93</v>
      </c>
      <c r="BL253" s="2" t="s">
        <v>95</v>
      </c>
      <c r="BM253" s="2" t="s">
        <v>247</v>
      </c>
      <c r="BN253" s="2" t="s">
        <v>248</v>
      </c>
      <c r="BO253" s="2" t="s">
        <v>574</v>
      </c>
      <c r="BP253" s="2" t="s">
        <v>607</v>
      </c>
      <c r="BQ253" s="2" t="s">
        <v>120</v>
      </c>
      <c r="BR253" s="2">
        <f t="shared" si="56"/>
        <v>1</v>
      </c>
      <c r="BS253" s="2">
        <f t="shared" si="61"/>
        <v>1</v>
      </c>
      <c r="BT253" s="2">
        <f t="shared" si="62"/>
        <v>1</v>
      </c>
      <c r="BU253" s="2">
        <f t="shared" si="63"/>
        <v>1</v>
      </c>
      <c r="BV253" s="2">
        <f t="shared" si="64"/>
        <v>1</v>
      </c>
      <c r="BW253" s="2">
        <f t="shared" si="65"/>
        <v>1</v>
      </c>
      <c r="BX253" s="2">
        <f t="shared" si="66"/>
        <v>1</v>
      </c>
      <c r="BY253" s="2">
        <f t="shared" si="67"/>
        <v>1</v>
      </c>
      <c r="BZ253" s="2">
        <f t="shared" si="68"/>
        <v>7</v>
      </c>
    </row>
    <row r="254" spans="1:78" s="3" customFormat="1" ht="12.75" customHeight="1">
      <c r="A254" s="3" t="s">
        <v>2042</v>
      </c>
      <c r="B254" s="6">
        <v>39227</v>
      </c>
      <c r="C254" s="3">
        <v>2007</v>
      </c>
      <c r="D254" s="3">
        <v>2007</v>
      </c>
      <c r="E254" s="3" t="s">
        <v>2043</v>
      </c>
      <c r="F254" s="3">
        <v>39371</v>
      </c>
      <c r="G254" s="3">
        <v>144</v>
      </c>
      <c r="H254" s="3" t="s">
        <v>243</v>
      </c>
      <c r="I254" s="3" t="s">
        <v>270</v>
      </c>
      <c r="J254" s="3" t="s">
        <v>66</v>
      </c>
      <c r="K254" s="3" t="s">
        <v>67</v>
      </c>
      <c r="L254" s="3" t="s">
        <v>68</v>
      </c>
      <c r="M254" s="3">
        <v>1</v>
      </c>
      <c r="N254" s="3" t="s">
        <v>71</v>
      </c>
      <c r="O254" s="3" t="s">
        <v>88</v>
      </c>
      <c r="P254" s="3" t="s">
        <v>99</v>
      </c>
      <c r="Q254" s="3" t="s">
        <v>71</v>
      </c>
      <c r="R254" s="3" t="s">
        <v>71</v>
      </c>
      <c r="S254" s="3" t="s">
        <v>71</v>
      </c>
      <c r="T254" s="3" t="s">
        <v>2438</v>
      </c>
      <c r="U254" s="3" t="s">
        <v>2044</v>
      </c>
      <c r="V254" s="3" t="s">
        <v>2045</v>
      </c>
      <c r="W254" s="3" t="s">
        <v>2046</v>
      </c>
      <c r="X254" s="3" t="s">
        <v>612</v>
      </c>
      <c r="Y254" s="3" t="s">
        <v>732</v>
      </c>
      <c r="Z254" s="3">
        <v>0</v>
      </c>
      <c r="AA254" s="3">
        <v>7</v>
      </c>
      <c r="AB254" s="3">
        <v>0</v>
      </c>
      <c r="AC254" s="3">
        <v>0</v>
      </c>
      <c r="AD254" s="3">
        <v>0</v>
      </c>
      <c r="AE254" s="3">
        <v>0</v>
      </c>
      <c r="AF254" s="3">
        <f t="shared" si="55"/>
        <v>7</v>
      </c>
      <c r="AN254" s="3" t="s">
        <v>732</v>
      </c>
      <c r="AO254" s="3" t="s">
        <v>77</v>
      </c>
      <c r="AP254" s="3" t="s">
        <v>781</v>
      </c>
      <c r="AQ254" s="3" t="s">
        <v>80</v>
      </c>
      <c r="AR254" s="3" t="s">
        <v>81</v>
      </c>
      <c r="AS254" s="3" t="s">
        <v>180</v>
      </c>
      <c r="AT254" s="3" t="s">
        <v>95</v>
      </c>
      <c r="AU254" s="2">
        <f t="shared" si="59"/>
        <v>7</v>
      </c>
      <c r="AV254" s="2" t="s">
        <v>76</v>
      </c>
      <c r="AW254" s="2"/>
      <c r="AX254" s="2"/>
      <c r="AY254" s="2"/>
      <c r="AZ254" s="2"/>
      <c r="BA254" s="2">
        <f t="shared" si="60"/>
        <v>7</v>
      </c>
      <c r="BB254" s="2" t="s">
        <v>76</v>
      </c>
      <c r="BC254" s="2"/>
      <c r="BD254" s="2"/>
      <c r="BE254" s="2"/>
      <c r="BF254" s="2"/>
      <c r="BG254" s="2"/>
      <c r="BH254" s="2"/>
      <c r="BI254" s="2"/>
      <c r="BJ254" s="2"/>
      <c r="BK254" s="2" t="s">
        <v>180</v>
      </c>
      <c r="BL254" s="2" t="s">
        <v>95</v>
      </c>
      <c r="BM254" s="2"/>
      <c r="BN254" s="2"/>
      <c r="BO254" s="2"/>
      <c r="BP254" s="2"/>
      <c r="BQ254" s="2"/>
      <c r="BR254" s="2">
        <f t="shared" si="56"/>
        <v>1</v>
      </c>
      <c r="BS254" s="2">
        <f t="shared" si="61"/>
        <v>1</v>
      </c>
      <c r="BT254" s="2">
        <f t="shared" si="62"/>
        <v>1</v>
      </c>
      <c r="BU254" s="2">
        <f t="shared" si="63"/>
        <v>1</v>
      </c>
      <c r="BV254" s="2">
        <f t="shared" si="64"/>
        <v>1</v>
      </c>
      <c r="BW254" s="2">
        <f t="shared" si="65"/>
        <v>1</v>
      </c>
      <c r="BX254" s="2">
        <f t="shared" si="66"/>
        <v>1</v>
      </c>
      <c r="BY254" s="2">
        <f t="shared" si="67"/>
        <v>1</v>
      </c>
      <c r="BZ254" s="2">
        <f t="shared" si="68"/>
        <v>7</v>
      </c>
    </row>
    <row r="255" spans="1:78" s="3" customFormat="1" ht="12.75" customHeight="1">
      <c r="A255" s="3" t="s">
        <v>101</v>
      </c>
      <c r="B255" s="6">
        <v>42074</v>
      </c>
      <c r="C255" s="3">
        <v>2015</v>
      </c>
      <c r="D255" s="3">
        <v>2015</v>
      </c>
      <c r="E255" s="3" t="s">
        <v>102</v>
      </c>
      <c r="F255" s="3">
        <v>42347</v>
      </c>
      <c r="G255" s="3">
        <v>273</v>
      </c>
      <c r="H255" s="3" t="s">
        <v>103</v>
      </c>
      <c r="I255" s="3" t="s">
        <v>104</v>
      </c>
      <c r="J255" s="3" t="s">
        <v>66</v>
      </c>
      <c r="K255" s="3" t="s">
        <v>67</v>
      </c>
      <c r="L255" s="3" t="s">
        <v>68</v>
      </c>
      <c r="M255" s="3">
        <v>1</v>
      </c>
      <c r="N255" s="3" t="s">
        <v>71</v>
      </c>
      <c r="O255" s="3" t="s">
        <v>88</v>
      </c>
      <c r="P255" s="3" t="s">
        <v>99</v>
      </c>
      <c r="Q255" s="3" t="s">
        <v>71</v>
      </c>
      <c r="R255" s="3" t="s">
        <v>71</v>
      </c>
      <c r="S255" s="3" t="s">
        <v>579</v>
      </c>
      <c r="T255" s="3" t="s">
        <v>73</v>
      </c>
      <c r="U255" s="3" t="s">
        <v>105</v>
      </c>
      <c r="V255" s="3" t="s">
        <v>106</v>
      </c>
      <c r="W255" s="3" t="s">
        <v>71</v>
      </c>
      <c r="X255" s="3" t="s">
        <v>612</v>
      </c>
      <c r="Y255" s="3" t="s">
        <v>107</v>
      </c>
      <c r="Z255" s="3">
        <v>0</v>
      </c>
      <c r="AA255" s="3">
        <v>7</v>
      </c>
      <c r="AB255" s="3">
        <v>0</v>
      </c>
      <c r="AC255" s="3">
        <v>0</v>
      </c>
      <c r="AD255" s="3">
        <v>0</v>
      </c>
      <c r="AE255" s="3">
        <v>0</v>
      </c>
      <c r="AF255" s="3">
        <f t="shared" si="55"/>
        <v>7</v>
      </c>
      <c r="AN255" s="3" t="s">
        <v>93</v>
      </c>
      <c r="AO255" s="3" t="s">
        <v>107</v>
      </c>
      <c r="AP255" s="3" t="s">
        <v>78</v>
      </c>
      <c r="AQ255" s="3" t="s">
        <v>81</v>
      </c>
      <c r="AR255" s="3" t="s">
        <v>82</v>
      </c>
      <c r="AS255" s="3" t="s">
        <v>108</v>
      </c>
      <c r="AT255" s="3" t="s">
        <v>94</v>
      </c>
      <c r="AU255" s="2">
        <f t="shared" si="59"/>
        <v>7</v>
      </c>
      <c r="AV255" s="2" t="s">
        <v>76</v>
      </c>
      <c r="AW255" s="2"/>
      <c r="AX255" s="2"/>
      <c r="AY255" s="2"/>
      <c r="AZ255" s="2"/>
      <c r="BA255" s="2">
        <f t="shared" si="60"/>
        <v>7</v>
      </c>
      <c r="BB255" s="2" t="s">
        <v>76</v>
      </c>
      <c r="BC255" s="2"/>
      <c r="BD255" s="2"/>
      <c r="BE255" s="2"/>
      <c r="BF255" s="2"/>
      <c r="BG255" s="2"/>
      <c r="BH255" s="2"/>
      <c r="BI255" s="2"/>
      <c r="BJ255" s="2"/>
      <c r="BK255" s="2" t="s">
        <v>94</v>
      </c>
      <c r="BL255" s="2" t="s">
        <v>93</v>
      </c>
      <c r="BM255" s="2"/>
      <c r="BN255" s="2"/>
      <c r="BO255" s="2"/>
      <c r="BP255" s="2"/>
      <c r="BQ255" s="2"/>
      <c r="BR255" s="2">
        <f t="shared" si="56"/>
        <v>1</v>
      </c>
      <c r="BS255" s="2">
        <f t="shared" si="61"/>
        <v>1</v>
      </c>
      <c r="BT255" s="2">
        <f t="shared" si="62"/>
        <v>1</v>
      </c>
      <c r="BU255" s="2">
        <f t="shared" si="63"/>
        <v>1</v>
      </c>
      <c r="BV255" s="2">
        <f t="shared" si="64"/>
        <v>1</v>
      </c>
      <c r="BW255" s="2">
        <f t="shared" si="65"/>
        <v>1</v>
      </c>
      <c r="BX255" s="2">
        <f t="shared" si="66"/>
        <v>1</v>
      </c>
      <c r="BY255" s="2">
        <f t="shared" si="67"/>
        <v>1</v>
      </c>
      <c r="BZ255" s="2">
        <f t="shared" si="68"/>
        <v>7</v>
      </c>
    </row>
    <row r="256" spans="1:78" s="3" customFormat="1" ht="12.75" customHeight="1">
      <c r="A256" s="3" t="s">
        <v>786</v>
      </c>
      <c r="B256" s="6">
        <v>40221</v>
      </c>
      <c r="C256" s="3">
        <v>2010</v>
      </c>
      <c r="D256" s="3">
        <v>2011</v>
      </c>
      <c r="E256" s="3" t="s">
        <v>787</v>
      </c>
      <c r="F256" s="3">
        <v>40851</v>
      </c>
      <c r="G256" s="3">
        <v>630</v>
      </c>
      <c r="H256" s="3" t="s">
        <v>231</v>
      </c>
      <c r="I256" s="3" t="s">
        <v>788</v>
      </c>
      <c r="J256" s="3" t="s">
        <v>66</v>
      </c>
      <c r="K256" s="3" t="s">
        <v>67</v>
      </c>
      <c r="L256" s="3" t="s">
        <v>68</v>
      </c>
      <c r="M256" s="3">
        <v>2</v>
      </c>
      <c r="N256" s="3" t="s">
        <v>177</v>
      </c>
      <c r="O256" s="3" t="s">
        <v>88</v>
      </c>
      <c r="P256" s="3" t="s">
        <v>99</v>
      </c>
      <c r="Q256" s="3" t="s">
        <v>89</v>
      </c>
      <c r="R256" s="3" t="s">
        <v>71</v>
      </c>
      <c r="S256" s="3" t="s">
        <v>579</v>
      </c>
      <c r="T256" s="3" t="s">
        <v>2438</v>
      </c>
      <c r="U256" s="3" t="s">
        <v>789</v>
      </c>
      <c r="V256" s="3" t="s">
        <v>790</v>
      </c>
      <c r="W256" s="3" t="s">
        <v>71</v>
      </c>
      <c r="X256" s="3" t="s">
        <v>612</v>
      </c>
      <c r="Y256" s="3" t="s">
        <v>77</v>
      </c>
      <c r="Z256" s="3">
        <v>0</v>
      </c>
      <c r="AA256" s="3">
        <v>7</v>
      </c>
      <c r="AB256" s="3">
        <v>0</v>
      </c>
      <c r="AC256" s="3">
        <v>0</v>
      </c>
      <c r="AD256" s="3">
        <v>0</v>
      </c>
      <c r="AE256" s="3">
        <v>0</v>
      </c>
      <c r="AF256" s="3">
        <f t="shared" ref="AF256:AF319" si="69">+Z256+AA256</f>
        <v>7</v>
      </c>
      <c r="AN256" s="3" t="s">
        <v>82</v>
      </c>
      <c r="AO256" s="3" t="s">
        <v>77</v>
      </c>
      <c r="AP256" s="3" t="s">
        <v>107</v>
      </c>
      <c r="AQ256" s="3" t="s">
        <v>81</v>
      </c>
      <c r="AR256" s="3" t="s">
        <v>78</v>
      </c>
      <c r="AS256" s="3" t="s">
        <v>113</v>
      </c>
      <c r="AT256" s="3" t="s">
        <v>93</v>
      </c>
      <c r="AU256" s="2">
        <f t="shared" si="59"/>
        <v>7</v>
      </c>
      <c r="AV256" s="2" t="s">
        <v>76</v>
      </c>
      <c r="AW256" s="2"/>
      <c r="AX256" s="2"/>
      <c r="AY256" s="2"/>
      <c r="AZ256" s="2"/>
      <c r="BA256" s="2">
        <f t="shared" si="60"/>
        <v>7</v>
      </c>
      <c r="BB256" s="2" t="s">
        <v>76</v>
      </c>
      <c r="BC256" s="2"/>
      <c r="BD256" s="2"/>
      <c r="BE256" s="2"/>
      <c r="BF256" s="2"/>
      <c r="BG256" s="2"/>
      <c r="BH256" s="2"/>
      <c r="BI256" s="2"/>
      <c r="BJ256" s="2"/>
      <c r="BK256" s="2" t="s">
        <v>113</v>
      </c>
      <c r="BL256" s="2" t="s">
        <v>93</v>
      </c>
      <c r="BM256" s="2"/>
      <c r="BN256" s="2"/>
      <c r="BO256" s="2"/>
      <c r="BP256" s="2"/>
      <c r="BQ256" s="2"/>
      <c r="BR256" s="2">
        <f t="shared" ref="BR256:BR319" si="70">+IF(OR(Y256=AG256,Y256=AH256,Y256=AI256,Y256=AJ256,Y256=AK256,Y256=AL256,Y256=AM256,Y256=AN256,Y256=AO256,Y256=AP256,Y256=AQ256,Y256=AR256,Y256=AS256,Y256=AT256),1,0)</f>
        <v>1</v>
      </c>
      <c r="BS256" s="2">
        <f t="shared" si="61"/>
        <v>1</v>
      </c>
      <c r="BT256" s="2">
        <f t="shared" si="62"/>
        <v>1</v>
      </c>
      <c r="BU256" s="2">
        <f t="shared" si="63"/>
        <v>1</v>
      </c>
      <c r="BV256" s="2">
        <f t="shared" si="64"/>
        <v>1</v>
      </c>
      <c r="BW256" s="2">
        <f t="shared" si="65"/>
        <v>1</v>
      </c>
      <c r="BX256" s="2">
        <f t="shared" si="66"/>
        <v>1</v>
      </c>
      <c r="BY256" s="2">
        <f t="shared" si="67"/>
        <v>1</v>
      </c>
      <c r="BZ256" s="2">
        <f t="shared" si="68"/>
        <v>7</v>
      </c>
    </row>
    <row r="257" spans="1:78" s="3" customFormat="1" ht="12.75" customHeight="1">
      <c r="A257" s="3" t="s">
        <v>2424</v>
      </c>
      <c r="B257" s="6">
        <v>41801</v>
      </c>
      <c r="C257" s="3">
        <v>2014</v>
      </c>
      <c r="D257" s="3">
        <v>2014</v>
      </c>
      <c r="E257" s="3" t="s">
        <v>2425</v>
      </c>
      <c r="F257" s="3">
        <v>41955</v>
      </c>
      <c r="G257" s="3">
        <v>154</v>
      </c>
      <c r="H257" s="3" t="s">
        <v>231</v>
      </c>
      <c r="I257" s="3" t="s">
        <v>2426</v>
      </c>
      <c r="J257" s="3" t="s">
        <v>66</v>
      </c>
      <c r="K257" s="3" t="s">
        <v>67</v>
      </c>
      <c r="L257" s="3" t="s">
        <v>68</v>
      </c>
      <c r="M257" s="3">
        <v>1</v>
      </c>
      <c r="N257" s="3" t="s">
        <v>69</v>
      </c>
      <c r="O257" s="3" t="s">
        <v>88</v>
      </c>
      <c r="P257" s="3" t="s">
        <v>99</v>
      </c>
      <c r="Q257" s="3" t="s">
        <v>89</v>
      </c>
      <c r="R257" s="3" t="s">
        <v>415</v>
      </c>
      <c r="S257" s="3" t="s">
        <v>579</v>
      </c>
      <c r="T257" s="3" t="s">
        <v>2438</v>
      </c>
      <c r="U257" s="3" t="s">
        <v>2427</v>
      </c>
      <c r="V257" s="3" t="s">
        <v>267</v>
      </c>
      <c r="W257" s="3" t="s">
        <v>71</v>
      </c>
      <c r="X257" s="3" t="s">
        <v>612</v>
      </c>
      <c r="Y257" s="3" t="s">
        <v>80</v>
      </c>
      <c r="Z257" s="3">
        <v>2</v>
      </c>
      <c r="AA257" s="3">
        <v>4</v>
      </c>
      <c r="AB257" s="3">
        <v>0</v>
      </c>
      <c r="AC257" s="3">
        <v>3</v>
      </c>
      <c r="AD257" s="3">
        <v>1</v>
      </c>
      <c r="AE257" s="3">
        <v>4</v>
      </c>
      <c r="AF257" s="3">
        <f t="shared" si="69"/>
        <v>6</v>
      </c>
      <c r="AG257" s="3" t="s">
        <v>147</v>
      </c>
      <c r="AH257" s="3" t="s">
        <v>108</v>
      </c>
      <c r="AN257" s="3" t="s">
        <v>80</v>
      </c>
      <c r="AO257" s="3" t="s">
        <v>81</v>
      </c>
      <c r="AP257" s="3" t="s">
        <v>78</v>
      </c>
      <c r="AQ257" s="3" t="s">
        <v>107</v>
      </c>
      <c r="AU257" s="2">
        <f t="shared" si="59"/>
        <v>6</v>
      </c>
      <c r="AV257" s="2" t="s">
        <v>84</v>
      </c>
      <c r="AW257" s="2">
        <v>3</v>
      </c>
      <c r="AX257" s="2" t="s">
        <v>147</v>
      </c>
      <c r="AY257" s="2" t="s">
        <v>108</v>
      </c>
      <c r="AZ257" s="2" t="s">
        <v>82</v>
      </c>
      <c r="BA257" s="2">
        <f t="shared" si="60"/>
        <v>10</v>
      </c>
      <c r="BB257" s="2" t="s">
        <v>84</v>
      </c>
      <c r="BC257" s="2">
        <v>4</v>
      </c>
      <c r="BD257" s="2" t="s">
        <v>80</v>
      </c>
      <c r="BE257" s="2" t="s">
        <v>107</v>
      </c>
      <c r="BF257" s="2" t="s">
        <v>81</v>
      </c>
      <c r="BG257" s="2" t="s">
        <v>78</v>
      </c>
      <c r="BH257" s="2"/>
      <c r="BI257" s="2"/>
      <c r="BJ257" s="2"/>
      <c r="BK257" s="2"/>
      <c r="BL257" s="2"/>
      <c r="BM257" s="2"/>
      <c r="BN257" s="2"/>
      <c r="BO257" s="2"/>
      <c r="BP257" s="2"/>
      <c r="BQ257" s="2"/>
      <c r="BR257" s="2">
        <f t="shared" si="70"/>
        <v>1</v>
      </c>
      <c r="BS257" s="2">
        <f t="shared" si="61"/>
        <v>1</v>
      </c>
      <c r="BT257" s="2">
        <f t="shared" si="62"/>
        <v>1</v>
      </c>
      <c r="BU257" s="2">
        <f t="shared" si="63"/>
        <v>1</v>
      </c>
      <c r="BV257" s="2">
        <f t="shared" si="64"/>
        <v>1</v>
      </c>
      <c r="BW257" s="2">
        <f t="shared" si="65"/>
        <v>1</v>
      </c>
      <c r="BX257" s="2">
        <f t="shared" si="66"/>
        <v>1</v>
      </c>
      <c r="BY257" s="2">
        <f t="shared" si="67"/>
        <v>1</v>
      </c>
      <c r="BZ257" s="2">
        <f t="shared" si="68"/>
        <v>7</v>
      </c>
    </row>
    <row r="258" spans="1:78" s="3" customFormat="1" ht="12.75" customHeight="1">
      <c r="A258" s="3" t="s">
        <v>2055</v>
      </c>
      <c r="B258" s="6">
        <v>39390</v>
      </c>
      <c r="C258" s="3">
        <v>2007</v>
      </c>
      <c r="D258" s="3">
        <v>2008</v>
      </c>
      <c r="E258" s="3" t="s">
        <v>2056</v>
      </c>
      <c r="F258" s="3">
        <v>39743</v>
      </c>
      <c r="G258" s="3">
        <v>353</v>
      </c>
      <c r="H258" s="3" t="s">
        <v>1373</v>
      </c>
      <c r="I258" s="3" t="s">
        <v>1862</v>
      </c>
      <c r="J258" s="3" t="s">
        <v>66</v>
      </c>
      <c r="K258" s="3" t="s">
        <v>67</v>
      </c>
      <c r="L258" s="3" t="s">
        <v>124</v>
      </c>
      <c r="M258" s="3">
        <v>1</v>
      </c>
      <c r="N258" s="3" t="s">
        <v>69</v>
      </c>
      <c r="O258" s="3" t="s">
        <v>284</v>
      </c>
      <c r="P258" s="3" t="s">
        <v>99</v>
      </c>
      <c r="Q258" s="3" t="s">
        <v>71</v>
      </c>
      <c r="R258" s="3" t="s">
        <v>71</v>
      </c>
      <c r="S258" s="3" t="s">
        <v>71</v>
      </c>
      <c r="T258" s="3" t="s">
        <v>73</v>
      </c>
      <c r="U258" s="3" t="s">
        <v>2057</v>
      </c>
      <c r="V258" s="3" t="s">
        <v>2058</v>
      </c>
      <c r="W258" s="3" t="s">
        <v>71</v>
      </c>
      <c r="X258" s="3" t="s">
        <v>612</v>
      </c>
      <c r="Y258" s="3" t="s">
        <v>781</v>
      </c>
      <c r="Z258" s="3">
        <v>0</v>
      </c>
      <c r="AA258" s="3">
        <v>7</v>
      </c>
      <c r="AB258" s="3">
        <v>0</v>
      </c>
      <c r="AC258" s="3">
        <v>0</v>
      </c>
      <c r="AD258" s="3">
        <v>0</v>
      </c>
      <c r="AE258" s="3">
        <v>0</v>
      </c>
      <c r="AF258" s="3">
        <f t="shared" si="69"/>
        <v>7</v>
      </c>
      <c r="AN258" s="3" t="s">
        <v>781</v>
      </c>
      <c r="AO258" s="3" t="s">
        <v>79</v>
      </c>
      <c r="AP258" s="3" t="s">
        <v>81</v>
      </c>
      <c r="AQ258" s="3" t="s">
        <v>613</v>
      </c>
      <c r="AR258" s="3" t="s">
        <v>179</v>
      </c>
      <c r="AS258" s="3" t="s">
        <v>711</v>
      </c>
      <c r="AT258" s="3" t="s">
        <v>113</v>
      </c>
      <c r="AU258" s="2">
        <f t="shared" si="59"/>
        <v>7</v>
      </c>
      <c r="AV258" s="2" t="s">
        <v>76</v>
      </c>
      <c r="AW258" s="2"/>
      <c r="AX258" s="2"/>
      <c r="AY258" s="2"/>
      <c r="AZ258" s="2"/>
      <c r="BA258" s="2">
        <f t="shared" si="60"/>
        <v>7</v>
      </c>
      <c r="BB258" s="2" t="s">
        <v>76</v>
      </c>
      <c r="BC258" s="2"/>
      <c r="BD258" s="2"/>
      <c r="BE258" s="2"/>
      <c r="BF258" s="2"/>
      <c r="BG258" s="2"/>
      <c r="BH258" s="2"/>
      <c r="BI258" s="2"/>
      <c r="BJ258" s="2"/>
      <c r="BK258" s="2" t="s">
        <v>613</v>
      </c>
      <c r="BL258" s="2" t="s">
        <v>179</v>
      </c>
      <c r="BM258" s="2" t="s">
        <v>711</v>
      </c>
      <c r="BN258" s="2" t="s">
        <v>113</v>
      </c>
      <c r="BO258" s="2"/>
      <c r="BP258" s="2"/>
      <c r="BQ258" s="2"/>
      <c r="BR258" s="2">
        <f t="shared" si="70"/>
        <v>1</v>
      </c>
      <c r="BS258" s="2">
        <f t="shared" si="61"/>
        <v>1</v>
      </c>
      <c r="BT258" s="2">
        <f t="shared" si="62"/>
        <v>1</v>
      </c>
      <c r="BU258" s="2">
        <f t="shared" si="63"/>
        <v>1</v>
      </c>
      <c r="BV258" s="2">
        <f t="shared" si="64"/>
        <v>1</v>
      </c>
      <c r="BW258" s="2">
        <f t="shared" si="65"/>
        <v>1</v>
      </c>
      <c r="BX258" s="2">
        <f t="shared" si="66"/>
        <v>1</v>
      </c>
      <c r="BY258" s="2">
        <f t="shared" si="67"/>
        <v>1</v>
      </c>
      <c r="BZ258" s="2">
        <f t="shared" si="68"/>
        <v>7</v>
      </c>
    </row>
    <row r="259" spans="1:78" s="3" customFormat="1" ht="12.75" customHeight="1">
      <c r="A259" s="3" t="s">
        <v>1990</v>
      </c>
      <c r="B259" s="6">
        <v>39363</v>
      </c>
      <c r="C259" s="3">
        <v>2007</v>
      </c>
      <c r="D259" s="3">
        <v>2008</v>
      </c>
      <c r="E259" s="3" t="s">
        <v>1991</v>
      </c>
      <c r="F259" s="3">
        <v>39708</v>
      </c>
      <c r="G259" s="3">
        <v>345</v>
      </c>
      <c r="H259" s="3" t="s">
        <v>362</v>
      </c>
      <c r="I259" s="3" t="s">
        <v>1992</v>
      </c>
      <c r="J259" s="3" t="s">
        <v>144</v>
      </c>
      <c r="K259" s="3" t="s">
        <v>67</v>
      </c>
      <c r="L259" s="3" t="s">
        <v>68</v>
      </c>
      <c r="M259" s="3">
        <v>1</v>
      </c>
      <c r="N259" s="3" t="s">
        <v>69</v>
      </c>
      <c r="O259" s="3" t="s">
        <v>88</v>
      </c>
      <c r="P259" s="3" t="s">
        <v>99</v>
      </c>
      <c r="Q259" s="3" t="s">
        <v>89</v>
      </c>
      <c r="R259" s="3" t="s">
        <v>415</v>
      </c>
      <c r="S259" s="3" t="s">
        <v>579</v>
      </c>
      <c r="T259" s="3" t="s">
        <v>2438</v>
      </c>
      <c r="U259" s="3" t="s">
        <v>1993</v>
      </c>
      <c r="V259" s="3" t="s">
        <v>1994</v>
      </c>
      <c r="W259" s="3" t="s">
        <v>71</v>
      </c>
      <c r="X259" s="3" t="s">
        <v>612</v>
      </c>
      <c r="Y259" s="3" t="s">
        <v>77</v>
      </c>
      <c r="Z259" s="3">
        <v>7</v>
      </c>
      <c r="AA259" s="3">
        <v>0</v>
      </c>
      <c r="AB259" s="3">
        <v>0</v>
      </c>
      <c r="AC259" s="3">
        <v>0</v>
      </c>
      <c r="AD259" s="3">
        <v>0</v>
      </c>
      <c r="AE259" s="3">
        <v>1</v>
      </c>
      <c r="AF259" s="3">
        <f t="shared" si="69"/>
        <v>7</v>
      </c>
      <c r="AG259" s="3" t="s">
        <v>77</v>
      </c>
      <c r="AH259" s="3" t="s">
        <v>79</v>
      </c>
      <c r="AI259" s="3" t="s">
        <v>781</v>
      </c>
      <c r="AJ259" s="3" t="s">
        <v>80</v>
      </c>
      <c r="AK259" s="3" t="s">
        <v>180</v>
      </c>
      <c r="AL259" s="3" t="s">
        <v>733</v>
      </c>
      <c r="AM259" s="3" t="s">
        <v>711</v>
      </c>
      <c r="AU259" s="2">
        <f t="shared" si="59"/>
        <v>7</v>
      </c>
      <c r="AV259" s="2" t="s">
        <v>76</v>
      </c>
      <c r="AW259" s="2"/>
      <c r="AX259" s="2"/>
      <c r="AY259" s="2"/>
      <c r="AZ259" s="2"/>
      <c r="BA259" s="2">
        <f t="shared" si="60"/>
        <v>7</v>
      </c>
      <c r="BB259" s="2" t="s">
        <v>84</v>
      </c>
      <c r="BC259" s="2">
        <v>1</v>
      </c>
      <c r="BD259" s="2" t="s">
        <v>180</v>
      </c>
      <c r="BE259" s="2"/>
      <c r="BF259" s="2"/>
      <c r="BG259" s="2"/>
      <c r="BH259" s="2"/>
      <c r="BI259" s="2"/>
      <c r="BJ259" s="2"/>
      <c r="BK259" s="2" t="s">
        <v>180</v>
      </c>
      <c r="BL259" s="2" t="s">
        <v>733</v>
      </c>
      <c r="BM259" s="2"/>
      <c r="BN259" s="2"/>
      <c r="BO259" s="2"/>
      <c r="BP259" s="2"/>
      <c r="BQ259" s="2"/>
      <c r="BR259" s="2">
        <f t="shared" si="70"/>
        <v>1</v>
      </c>
      <c r="BS259" s="2">
        <f t="shared" si="61"/>
        <v>1</v>
      </c>
      <c r="BT259" s="2">
        <f t="shared" si="62"/>
        <v>1</v>
      </c>
      <c r="BU259" s="2">
        <f t="shared" si="63"/>
        <v>1</v>
      </c>
      <c r="BV259" s="2">
        <f t="shared" si="64"/>
        <v>1</v>
      </c>
      <c r="BW259" s="2">
        <f t="shared" si="65"/>
        <v>1</v>
      </c>
      <c r="BX259" s="2">
        <f t="shared" si="66"/>
        <v>1</v>
      </c>
      <c r="BY259" s="2">
        <f t="shared" si="67"/>
        <v>1</v>
      </c>
      <c r="BZ259" s="2">
        <f t="shared" si="68"/>
        <v>7</v>
      </c>
    </row>
    <row r="260" spans="1:78" s="3" customFormat="1" ht="12.75" customHeight="1">
      <c r="A260" s="3" t="s">
        <v>1909</v>
      </c>
      <c r="B260" s="6">
        <v>38958</v>
      </c>
      <c r="C260" s="3">
        <v>2006</v>
      </c>
      <c r="D260" s="3">
        <v>2008</v>
      </c>
      <c r="E260" s="3" t="s">
        <v>1910</v>
      </c>
      <c r="F260" s="3">
        <v>39785</v>
      </c>
      <c r="G260" s="3">
        <v>827</v>
      </c>
      <c r="H260" s="3" t="s">
        <v>237</v>
      </c>
      <c r="I260" s="3" t="s">
        <v>1911</v>
      </c>
      <c r="J260" s="3" t="s">
        <v>66</v>
      </c>
      <c r="K260" s="3" t="s">
        <v>67</v>
      </c>
      <c r="L260" s="3" t="s">
        <v>68</v>
      </c>
      <c r="M260" s="3">
        <v>1</v>
      </c>
      <c r="N260" s="3" t="s">
        <v>71</v>
      </c>
      <c r="O260" s="3" t="s">
        <v>70</v>
      </c>
      <c r="P260" s="3" t="s">
        <v>99</v>
      </c>
      <c r="Q260" s="3" t="s">
        <v>71</v>
      </c>
      <c r="R260" s="3" t="s">
        <v>71</v>
      </c>
      <c r="S260" s="3" t="s">
        <v>71</v>
      </c>
      <c r="T260" s="3" t="s">
        <v>73</v>
      </c>
      <c r="U260" s="3" t="s">
        <v>1473</v>
      </c>
      <c r="V260" s="3" t="s">
        <v>1912</v>
      </c>
      <c r="W260" s="3" t="s">
        <v>71</v>
      </c>
      <c r="Y260" s="3" t="s">
        <v>781</v>
      </c>
      <c r="Z260" s="3">
        <v>0</v>
      </c>
      <c r="AA260" s="3">
        <v>7</v>
      </c>
      <c r="AB260" s="3">
        <v>0</v>
      </c>
      <c r="AC260" s="3">
        <v>0</v>
      </c>
      <c r="AD260" s="3">
        <v>0</v>
      </c>
      <c r="AE260" s="3">
        <v>0</v>
      </c>
      <c r="AF260" s="3">
        <f t="shared" si="69"/>
        <v>7</v>
      </c>
      <c r="AN260" s="3" t="s">
        <v>781</v>
      </c>
      <c r="AO260" s="3" t="s">
        <v>80</v>
      </c>
      <c r="AP260" s="3" t="s">
        <v>107</v>
      </c>
      <c r="AQ260" s="3" t="s">
        <v>81</v>
      </c>
      <c r="AR260" s="3" t="s">
        <v>180</v>
      </c>
      <c r="AS260" s="3" t="s">
        <v>113</v>
      </c>
      <c r="AT260" s="3" t="s">
        <v>1420</v>
      </c>
      <c r="AU260" s="2">
        <f t="shared" si="59"/>
        <v>7</v>
      </c>
      <c r="AV260" s="2" t="s">
        <v>76</v>
      </c>
      <c r="AW260" s="2"/>
      <c r="AX260" s="2"/>
      <c r="AY260" s="2"/>
      <c r="AZ260" s="2"/>
      <c r="BA260" s="2">
        <f t="shared" si="60"/>
        <v>7</v>
      </c>
      <c r="BB260" s="2" t="s">
        <v>76</v>
      </c>
      <c r="BC260" s="2"/>
      <c r="BD260" s="2"/>
      <c r="BE260" s="2"/>
      <c r="BF260" s="2"/>
      <c r="BG260" s="2"/>
      <c r="BH260" s="2"/>
      <c r="BI260" s="2"/>
      <c r="BJ260" s="2"/>
      <c r="BK260" s="2" t="s">
        <v>180</v>
      </c>
      <c r="BL260" s="2" t="s">
        <v>113</v>
      </c>
      <c r="BM260" s="2" t="s">
        <v>1420</v>
      </c>
      <c r="BN260" s="2"/>
      <c r="BO260" s="2"/>
      <c r="BP260" s="2"/>
      <c r="BQ260" s="2"/>
      <c r="BR260" s="2">
        <f t="shared" si="70"/>
        <v>1</v>
      </c>
      <c r="BS260" s="2">
        <f t="shared" si="61"/>
        <v>1</v>
      </c>
      <c r="BT260" s="2">
        <f t="shared" si="62"/>
        <v>1</v>
      </c>
      <c r="BU260" s="2">
        <f t="shared" si="63"/>
        <v>1</v>
      </c>
      <c r="BV260" s="2">
        <f t="shared" si="64"/>
        <v>1</v>
      </c>
      <c r="BW260" s="2">
        <f t="shared" si="65"/>
        <v>1</v>
      </c>
      <c r="BX260" s="2">
        <f t="shared" si="66"/>
        <v>1</v>
      </c>
      <c r="BY260" s="2">
        <f t="shared" si="67"/>
        <v>1</v>
      </c>
      <c r="BZ260" s="2">
        <f t="shared" si="68"/>
        <v>7</v>
      </c>
    </row>
    <row r="261" spans="1:78" s="3" customFormat="1" ht="12.75" customHeight="1">
      <c r="A261" s="3" t="s">
        <v>2239</v>
      </c>
      <c r="B261" s="6">
        <v>40212</v>
      </c>
      <c r="C261" s="3">
        <v>2010</v>
      </c>
      <c r="D261" s="3">
        <v>2010</v>
      </c>
      <c r="E261" s="3" t="s">
        <v>2240</v>
      </c>
      <c r="F261" s="3">
        <v>40499</v>
      </c>
      <c r="G261" s="3">
        <v>287</v>
      </c>
      <c r="H261" s="3" t="s">
        <v>888</v>
      </c>
      <c r="I261" s="3" t="s">
        <v>2241</v>
      </c>
      <c r="J261" s="3" t="s">
        <v>144</v>
      </c>
      <c r="K261" s="3" t="s">
        <v>67</v>
      </c>
      <c r="L261" s="3" t="s">
        <v>68</v>
      </c>
      <c r="M261" s="3">
        <v>1</v>
      </c>
      <c r="N261" s="3" t="s">
        <v>71</v>
      </c>
      <c r="O261" s="3" t="s">
        <v>70</v>
      </c>
      <c r="P261" s="3" t="s">
        <v>71</v>
      </c>
      <c r="Q261" s="3" t="s">
        <v>71</v>
      </c>
      <c r="R261" s="3" t="s">
        <v>71</v>
      </c>
      <c r="S261" s="3" t="s">
        <v>579</v>
      </c>
      <c r="T261" s="3" t="s">
        <v>2438</v>
      </c>
      <c r="U261" s="3" t="s">
        <v>1648</v>
      </c>
      <c r="V261" s="3" t="s">
        <v>2242</v>
      </c>
      <c r="W261" s="3" t="s">
        <v>71</v>
      </c>
      <c r="X261" s="3" t="s">
        <v>612</v>
      </c>
      <c r="Y261" s="3" t="s">
        <v>107</v>
      </c>
      <c r="Z261" s="3">
        <v>7</v>
      </c>
      <c r="AA261" s="3">
        <v>0</v>
      </c>
      <c r="AB261" s="3">
        <v>0</v>
      </c>
      <c r="AC261" s="3">
        <v>0</v>
      </c>
      <c r="AD261" s="3">
        <v>0</v>
      </c>
      <c r="AE261" s="3">
        <v>0</v>
      </c>
      <c r="AF261" s="3">
        <f t="shared" si="69"/>
        <v>7</v>
      </c>
      <c r="AG261" s="3" t="s">
        <v>79</v>
      </c>
      <c r="AH261" s="3" t="s">
        <v>107</v>
      </c>
      <c r="AI261" s="3" t="s">
        <v>81</v>
      </c>
      <c r="AJ261" s="3" t="s">
        <v>78</v>
      </c>
      <c r="AK261" s="3" t="s">
        <v>95</v>
      </c>
      <c r="AL261" s="3" t="s">
        <v>1420</v>
      </c>
      <c r="AM261" s="3" t="s">
        <v>93</v>
      </c>
      <c r="AU261" s="2">
        <f t="shared" si="59"/>
        <v>7</v>
      </c>
      <c r="AV261" s="2" t="s">
        <v>76</v>
      </c>
      <c r="AW261" s="2"/>
      <c r="AX261" s="2"/>
      <c r="AY261" s="2"/>
      <c r="AZ261" s="2"/>
      <c r="BA261" s="2">
        <f t="shared" si="60"/>
        <v>7</v>
      </c>
      <c r="BB261" s="2" t="s">
        <v>76</v>
      </c>
      <c r="BC261" s="2"/>
      <c r="BD261" s="2"/>
      <c r="BE261" s="2"/>
      <c r="BF261" s="2"/>
      <c r="BG261" s="2"/>
      <c r="BH261" s="2"/>
      <c r="BI261" s="2"/>
      <c r="BJ261" s="2"/>
      <c r="BK261" s="2" t="s">
        <v>95</v>
      </c>
      <c r="BL261" s="2" t="s">
        <v>1420</v>
      </c>
      <c r="BM261" s="2" t="s">
        <v>93</v>
      </c>
      <c r="BN261" s="2"/>
      <c r="BO261" s="2"/>
      <c r="BP261" s="2"/>
      <c r="BQ261" s="2"/>
      <c r="BR261" s="2">
        <f t="shared" si="70"/>
        <v>1</v>
      </c>
      <c r="BS261" s="2">
        <f t="shared" si="61"/>
        <v>1</v>
      </c>
      <c r="BT261" s="2">
        <f t="shared" si="62"/>
        <v>1</v>
      </c>
      <c r="BU261" s="2">
        <f t="shared" si="63"/>
        <v>1</v>
      </c>
      <c r="BV261" s="2">
        <f t="shared" si="64"/>
        <v>1</v>
      </c>
      <c r="BW261" s="2">
        <f t="shared" si="65"/>
        <v>1</v>
      </c>
      <c r="BX261" s="2">
        <f t="shared" si="66"/>
        <v>1</v>
      </c>
      <c r="BY261" s="2">
        <f t="shared" si="67"/>
        <v>1</v>
      </c>
      <c r="BZ261" s="2">
        <f t="shared" si="68"/>
        <v>7</v>
      </c>
    </row>
    <row r="262" spans="1:78" s="3" customFormat="1" ht="12.75" customHeight="1">
      <c r="A262" s="3" t="s">
        <v>1596</v>
      </c>
      <c r="B262" s="6">
        <v>39612</v>
      </c>
      <c r="C262" s="3">
        <v>2008</v>
      </c>
      <c r="D262" s="3">
        <v>2009</v>
      </c>
      <c r="E262" s="3" t="s">
        <v>1597</v>
      </c>
      <c r="F262" s="3">
        <v>40065</v>
      </c>
      <c r="G262" s="3">
        <v>453</v>
      </c>
      <c r="H262" s="3" t="s">
        <v>282</v>
      </c>
      <c r="I262" s="3" t="s">
        <v>1598</v>
      </c>
      <c r="J262" s="3" t="s">
        <v>144</v>
      </c>
      <c r="K262" s="3" t="s">
        <v>67</v>
      </c>
      <c r="L262" s="3" t="s">
        <v>124</v>
      </c>
      <c r="M262" s="3">
        <v>1</v>
      </c>
      <c r="N262" s="3" t="s">
        <v>69</v>
      </c>
      <c r="O262" s="3" t="s">
        <v>284</v>
      </c>
      <c r="P262" s="3" t="s">
        <v>71</v>
      </c>
      <c r="Q262" s="3" t="s">
        <v>71</v>
      </c>
      <c r="R262" s="3" t="s">
        <v>71</v>
      </c>
      <c r="S262" s="3" t="s">
        <v>71</v>
      </c>
      <c r="T262" s="3" t="s">
        <v>73</v>
      </c>
      <c r="U262" s="3" t="s">
        <v>1599</v>
      </c>
      <c r="V262" s="3" t="s">
        <v>1600</v>
      </c>
      <c r="W262" s="3" t="s">
        <v>71</v>
      </c>
      <c r="X262" s="3" t="s">
        <v>612</v>
      </c>
      <c r="Y262" s="3" t="s">
        <v>77</v>
      </c>
      <c r="Z262" s="3">
        <v>7</v>
      </c>
      <c r="AA262" s="3">
        <v>0</v>
      </c>
      <c r="AB262" s="3">
        <v>0</v>
      </c>
      <c r="AC262" s="3">
        <v>0</v>
      </c>
      <c r="AD262" s="3">
        <v>0</v>
      </c>
      <c r="AE262" s="3">
        <v>0</v>
      </c>
      <c r="AF262" s="3">
        <f t="shared" si="69"/>
        <v>7</v>
      </c>
      <c r="AG262" s="3" t="s">
        <v>180</v>
      </c>
      <c r="AH262" s="3" t="s">
        <v>79</v>
      </c>
      <c r="AI262" s="3" t="s">
        <v>781</v>
      </c>
      <c r="AJ262" s="3" t="s">
        <v>107</v>
      </c>
      <c r="AK262" s="3" t="s">
        <v>95</v>
      </c>
      <c r="AL262" s="3" t="s">
        <v>77</v>
      </c>
      <c r="AM262" s="3" t="s">
        <v>711</v>
      </c>
      <c r="AU262" s="2">
        <f t="shared" si="59"/>
        <v>7</v>
      </c>
      <c r="AV262" s="2" t="s">
        <v>76</v>
      </c>
      <c r="AW262" s="2"/>
      <c r="AX262" s="2"/>
      <c r="AY262" s="2"/>
      <c r="AZ262" s="2"/>
      <c r="BA262" s="2">
        <f t="shared" si="60"/>
        <v>7</v>
      </c>
      <c r="BB262" s="2" t="s">
        <v>76</v>
      </c>
      <c r="BC262" s="2"/>
      <c r="BD262" s="2"/>
      <c r="BE262" s="2"/>
      <c r="BF262" s="2"/>
      <c r="BG262" s="2"/>
      <c r="BH262" s="2"/>
      <c r="BI262" s="2"/>
      <c r="BJ262" s="2"/>
      <c r="BK262" s="2" t="s">
        <v>180</v>
      </c>
      <c r="BL262" s="2" t="s">
        <v>711</v>
      </c>
      <c r="BM262" s="2" t="s">
        <v>95</v>
      </c>
      <c r="BN262" s="2"/>
      <c r="BO262" s="2"/>
      <c r="BP262" s="2"/>
      <c r="BQ262" s="2"/>
      <c r="BR262" s="2">
        <f t="shared" si="70"/>
        <v>1</v>
      </c>
      <c r="BS262" s="2">
        <f t="shared" si="61"/>
        <v>1</v>
      </c>
      <c r="BT262" s="2">
        <f t="shared" si="62"/>
        <v>1</v>
      </c>
      <c r="BU262" s="2">
        <f t="shared" si="63"/>
        <v>1</v>
      </c>
      <c r="BV262" s="2">
        <f t="shared" si="64"/>
        <v>1</v>
      </c>
      <c r="BW262" s="2">
        <f t="shared" si="65"/>
        <v>1</v>
      </c>
      <c r="BX262" s="2">
        <f t="shared" si="66"/>
        <v>1</v>
      </c>
      <c r="BY262" s="2">
        <f t="shared" si="67"/>
        <v>1</v>
      </c>
      <c r="BZ262" s="2">
        <f t="shared" si="68"/>
        <v>7</v>
      </c>
    </row>
    <row r="263" spans="1:78" s="3" customFormat="1" ht="12.75" customHeight="1">
      <c r="A263" s="3" t="s">
        <v>1325</v>
      </c>
      <c r="B263" s="6">
        <v>40926</v>
      </c>
      <c r="C263" s="3">
        <v>2012</v>
      </c>
      <c r="D263" s="3">
        <v>2012</v>
      </c>
      <c r="E263" s="3" t="s">
        <v>1326</v>
      </c>
      <c r="F263" s="3">
        <v>40989</v>
      </c>
      <c r="G263" s="3">
        <v>63</v>
      </c>
      <c r="H263" s="3" t="s">
        <v>64</v>
      </c>
      <c r="I263" s="3" t="s">
        <v>1327</v>
      </c>
      <c r="J263" s="3" t="s">
        <v>144</v>
      </c>
      <c r="K263" s="3" t="s">
        <v>67</v>
      </c>
      <c r="L263" s="3" t="s">
        <v>68</v>
      </c>
      <c r="M263" s="3">
        <v>1</v>
      </c>
      <c r="N263" s="3" t="s">
        <v>69</v>
      </c>
      <c r="O263" s="3" t="s">
        <v>88</v>
      </c>
      <c r="P263" s="3" t="s">
        <v>99</v>
      </c>
      <c r="Q263" s="3" t="s">
        <v>1375</v>
      </c>
      <c r="R263" s="3" t="s">
        <v>634</v>
      </c>
      <c r="S263" s="3" t="s">
        <v>579</v>
      </c>
      <c r="T263" s="3" t="s">
        <v>73</v>
      </c>
      <c r="U263" s="3" t="s">
        <v>74</v>
      </c>
      <c r="V263" s="7" t="s">
        <v>1328</v>
      </c>
      <c r="W263" s="3" t="s">
        <v>71</v>
      </c>
      <c r="X263" s="3" t="s">
        <v>612</v>
      </c>
      <c r="Y263" s="3" t="s">
        <v>77</v>
      </c>
      <c r="Z263" s="3">
        <v>7</v>
      </c>
      <c r="AA263" s="3">
        <v>0</v>
      </c>
      <c r="AB263" s="3">
        <v>0</v>
      </c>
      <c r="AC263" s="3">
        <v>0</v>
      </c>
      <c r="AD263" s="3">
        <v>0</v>
      </c>
      <c r="AE263" s="3">
        <v>1</v>
      </c>
      <c r="AF263" s="3">
        <f t="shared" si="69"/>
        <v>7</v>
      </c>
      <c r="AG263" s="3" t="s">
        <v>77</v>
      </c>
      <c r="AH263" s="3" t="s">
        <v>79</v>
      </c>
      <c r="AI263" s="3" t="s">
        <v>78</v>
      </c>
      <c r="AJ263" s="3" t="s">
        <v>81</v>
      </c>
      <c r="AK263" s="3" t="s">
        <v>82</v>
      </c>
      <c r="AL263" s="3" t="s">
        <v>83</v>
      </c>
      <c r="AM263" s="3" t="s">
        <v>80</v>
      </c>
      <c r="AU263" s="2">
        <f t="shared" si="59"/>
        <v>7</v>
      </c>
      <c r="AV263" s="2" t="s">
        <v>76</v>
      </c>
      <c r="AW263" s="2"/>
      <c r="AX263" s="2"/>
      <c r="AY263" s="2"/>
      <c r="AZ263" s="2"/>
      <c r="BA263" s="2">
        <f t="shared" si="60"/>
        <v>7</v>
      </c>
      <c r="BB263" s="2" t="s">
        <v>84</v>
      </c>
      <c r="BC263" s="2">
        <v>1</v>
      </c>
      <c r="BD263" s="2" t="s">
        <v>82</v>
      </c>
      <c r="BE263" s="2"/>
      <c r="BF263" s="2"/>
      <c r="BG263" s="2"/>
      <c r="BH263" s="2"/>
      <c r="BI263" s="2"/>
      <c r="BJ263" s="2"/>
      <c r="BK263" s="2" t="s">
        <v>83</v>
      </c>
      <c r="BL263" s="2"/>
      <c r="BM263" s="2"/>
      <c r="BN263" s="2"/>
      <c r="BO263" s="2"/>
      <c r="BP263" s="2"/>
      <c r="BQ263" s="2"/>
      <c r="BR263" s="2">
        <f t="shared" si="70"/>
        <v>1</v>
      </c>
      <c r="BS263" s="2">
        <f t="shared" si="61"/>
        <v>1</v>
      </c>
      <c r="BT263" s="2">
        <f t="shared" si="62"/>
        <v>1</v>
      </c>
      <c r="BU263" s="2">
        <f t="shared" si="63"/>
        <v>1</v>
      </c>
      <c r="BV263" s="2">
        <f t="shared" si="64"/>
        <v>1</v>
      </c>
      <c r="BW263" s="2">
        <f t="shared" si="65"/>
        <v>1</v>
      </c>
      <c r="BX263" s="2">
        <f t="shared" si="66"/>
        <v>1</v>
      </c>
      <c r="BY263" s="2">
        <f t="shared" si="67"/>
        <v>1</v>
      </c>
      <c r="BZ263" s="2">
        <f t="shared" si="68"/>
        <v>7</v>
      </c>
    </row>
    <row r="264" spans="1:78" s="3" customFormat="1" ht="12.75" customHeight="1">
      <c r="A264" s="3" t="s">
        <v>837</v>
      </c>
      <c r="B264" s="6">
        <v>40357</v>
      </c>
      <c r="C264" s="3">
        <v>2010</v>
      </c>
      <c r="D264" s="3">
        <v>2012</v>
      </c>
      <c r="E264" s="3" t="s">
        <v>838</v>
      </c>
      <c r="F264" s="3">
        <v>41114</v>
      </c>
      <c r="G264" s="3">
        <v>757</v>
      </c>
      <c r="H264" s="3" t="s">
        <v>123</v>
      </c>
      <c r="I264" s="3" t="s">
        <v>839</v>
      </c>
      <c r="J264" s="3" t="s">
        <v>144</v>
      </c>
      <c r="K264" s="3" t="s">
        <v>67</v>
      </c>
      <c r="L264" s="3" t="s">
        <v>68</v>
      </c>
      <c r="M264" s="3">
        <v>2</v>
      </c>
      <c r="N264" s="3" t="s">
        <v>69</v>
      </c>
      <c r="O264" s="3" t="s">
        <v>88</v>
      </c>
      <c r="P264" s="3" t="s">
        <v>99</v>
      </c>
      <c r="Q264" s="3" t="s">
        <v>89</v>
      </c>
      <c r="R264" s="3" t="s">
        <v>415</v>
      </c>
      <c r="S264" s="3" t="s">
        <v>579</v>
      </c>
      <c r="T264" s="3" t="s">
        <v>73</v>
      </c>
      <c r="U264" s="3" t="s">
        <v>840</v>
      </c>
      <c r="V264" s="3" t="s">
        <v>841</v>
      </c>
      <c r="W264" s="3" t="s">
        <v>2460</v>
      </c>
      <c r="X264" s="3" t="s">
        <v>612</v>
      </c>
      <c r="Y264" s="3" t="s">
        <v>77</v>
      </c>
      <c r="Z264" s="3">
        <v>5</v>
      </c>
      <c r="AA264" s="3">
        <v>2</v>
      </c>
      <c r="AB264" s="3">
        <v>0</v>
      </c>
      <c r="AC264" s="3">
        <v>2</v>
      </c>
      <c r="AD264" s="3">
        <v>0</v>
      </c>
      <c r="AE264" s="3">
        <v>0</v>
      </c>
      <c r="AF264" s="3">
        <f t="shared" si="69"/>
        <v>7</v>
      </c>
      <c r="AG264" s="3" t="s">
        <v>77</v>
      </c>
      <c r="AH264" s="3" t="s">
        <v>107</v>
      </c>
      <c r="AI264" s="3" t="s">
        <v>94</v>
      </c>
      <c r="AJ264" s="3" t="s">
        <v>113</v>
      </c>
      <c r="AK264" s="3" t="s">
        <v>120</v>
      </c>
      <c r="AN264" s="3" t="s">
        <v>81</v>
      </c>
      <c r="AO264" s="3" t="s">
        <v>78</v>
      </c>
      <c r="AU264" s="2">
        <f t="shared" si="59"/>
        <v>7</v>
      </c>
      <c r="AV264" s="2" t="s">
        <v>84</v>
      </c>
      <c r="AW264" s="2">
        <v>1</v>
      </c>
      <c r="AX264" s="2" t="s">
        <v>81</v>
      </c>
      <c r="AY264" s="2" t="s">
        <v>78</v>
      </c>
      <c r="AZ264" s="2"/>
      <c r="BA264" s="2">
        <f t="shared" si="60"/>
        <v>10</v>
      </c>
      <c r="BB264" s="2" t="s">
        <v>76</v>
      </c>
      <c r="BC264" s="2"/>
      <c r="BD264" s="2"/>
      <c r="BE264" s="2"/>
      <c r="BF264" s="2"/>
      <c r="BG264" s="2"/>
      <c r="BH264" s="2"/>
      <c r="BI264" s="2"/>
      <c r="BJ264" s="2"/>
      <c r="BK264" s="2" t="s">
        <v>94</v>
      </c>
      <c r="BL264" s="2" t="s">
        <v>113</v>
      </c>
      <c r="BM264" s="2" t="s">
        <v>120</v>
      </c>
      <c r="BN264" s="2"/>
      <c r="BO264" s="2"/>
      <c r="BP264" s="2"/>
      <c r="BQ264" s="2"/>
      <c r="BR264" s="2">
        <f t="shared" si="70"/>
        <v>1</v>
      </c>
      <c r="BS264" s="2">
        <f t="shared" si="61"/>
        <v>1</v>
      </c>
      <c r="BT264" s="2">
        <f t="shared" si="62"/>
        <v>1</v>
      </c>
      <c r="BU264" s="2">
        <f t="shared" si="63"/>
        <v>1</v>
      </c>
      <c r="BV264" s="2">
        <f t="shared" si="64"/>
        <v>1</v>
      </c>
      <c r="BW264" s="2">
        <f t="shared" si="65"/>
        <v>1</v>
      </c>
      <c r="BX264" s="2">
        <f t="shared" si="66"/>
        <v>1</v>
      </c>
      <c r="BY264" s="2">
        <f t="shared" si="67"/>
        <v>1</v>
      </c>
      <c r="BZ264" s="2">
        <f t="shared" si="68"/>
        <v>7</v>
      </c>
    </row>
    <row r="265" spans="1:78" s="3" customFormat="1" ht="12.75" customHeight="1">
      <c r="A265" s="3" t="s">
        <v>1447</v>
      </c>
      <c r="B265" s="6">
        <v>38531</v>
      </c>
      <c r="C265" s="3">
        <v>2005</v>
      </c>
      <c r="D265" s="3">
        <v>2007</v>
      </c>
      <c r="E265" s="3" t="s">
        <v>1448</v>
      </c>
      <c r="F265" s="3">
        <v>39155</v>
      </c>
      <c r="G265" s="3">
        <v>624</v>
      </c>
      <c r="H265" s="3" t="s">
        <v>888</v>
      </c>
      <c r="I265" s="3" t="s">
        <v>1449</v>
      </c>
      <c r="J265" s="3" t="s">
        <v>66</v>
      </c>
      <c r="K265" s="3" t="s">
        <v>67</v>
      </c>
      <c r="L265" s="3" t="s">
        <v>124</v>
      </c>
      <c r="M265" s="3">
        <v>1</v>
      </c>
      <c r="N265" s="3" t="s">
        <v>69</v>
      </c>
      <c r="O265" s="3" t="s">
        <v>191</v>
      </c>
      <c r="P265" s="3" t="s">
        <v>99</v>
      </c>
      <c r="Q265" s="3" t="s">
        <v>71</v>
      </c>
      <c r="R265" s="3" t="s">
        <v>71</v>
      </c>
      <c r="S265" s="3" t="s">
        <v>71</v>
      </c>
      <c r="T265" s="3" t="s">
        <v>2438</v>
      </c>
      <c r="U265" s="3" t="s">
        <v>1450</v>
      </c>
      <c r="V265" s="3" t="s">
        <v>1451</v>
      </c>
      <c r="W265" s="3" t="s">
        <v>71</v>
      </c>
      <c r="X265" s="3" t="s">
        <v>612</v>
      </c>
      <c r="Y265" s="3" t="s">
        <v>77</v>
      </c>
      <c r="Z265" s="3">
        <v>2</v>
      </c>
      <c r="AA265" s="3">
        <v>4</v>
      </c>
      <c r="AB265" s="3">
        <v>0</v>
      </c>
      <c r="AC265" s="3">
        <v>3</v>
      </c>
      <c r="AD265" s="3">
        <v>1</v>
      </c>
      <c r="AE265" s="3">
        <v>0</v>
      </c>
      <c r="AF265" s="3">
        <f t="shared" si="69"/>
        <v>6</v>
      </c>
      <c r="AG265" s="3" t="s">
        <v>77</v>
      </c>
      <c r="AH265" s="3" t="s">
        <v>613</v>
      </c>
      <c r="AN265" s="3" t="s">
        <v>107</v>
      </c>
      <c r="AO265" s="3" t="s">
        <v>79</v>
      </c>
      <c r="AP265" s="3" t="s">
        <v>81</v>
      </c>
      <c r="AQ265" s="3" t="s">
        <v>95</v>
      </c>
      <c r="AU265" s="2">
        <f>COUNTA(AG265:AS265)</f>
        <v>6</v>
      </c>
      <c r="AV265" s="2" t="s">
        <v>84</v>
      </c>
      <c r="AW265" s="2">
        <v>2</v>
      </c>
      <c r="AX265" s="2" t="s">
        <v>80</v>
      </c>
      <c r="AY265" s="3" t="s">
        <v>77</v>
      </c>
      <c r="AZ265" s="3" t="s">
        <v>613</v>
      </c>
      <c r="BA265" s="2">
        <f>COUNTA(AG265:AS265,AW265:AZ265)</f>
        <v>10</v>
      </c>
      <c r="BB265" s="2" t="s">
        <v>76</v>
      </c>
      <c r="BC265" s="2"/>
      <c r="BD265" s="2"/>
      <c r="BE265" s="2"/>
      <c r="BF265" s="2"/>
      <c r="BG265" s="2"/>
      <c r="BH265" s="2"/>
      <c r="BI265" s="2"/>
      <c r="BJ265" s="2"/>
      <c r="BK265" s="2" t="s">
        <v>95</v>
      </c>
      <c r="BL265" s="2" t="s">
        <v>613</v>
      </c>
      <c r="BM265" s="2"/>
      <c r="BN265" s="2"/>
      <c r="BO265" s="2"/>
      <c r="BP265" s="2"/>
      <c r="BQ265" s="2"/>
      <c r="BR265" s="2">
        <f t="shared" si="70"/>
        <v>1</v>
      </c>
      <c r="BS265" s="2">
        <f t="shared" si="61"/>
        <v>1</v>
      </c>
      <c r="BT265" s="2">
        <f t="shared" si="62"/>
        <v>1</v>
      </c>
      <c r="BU265" s="2">
        <f t="shared" si="63"/>
        <v>1</v>
      </c>
      <c r="BV265" s="2">
        <f t="shared" si="64"/>
        <v>1</v>
      </c>
      <c r="BW265" s="2">
        <f t="shared" si="65"/>
        <v>1</v>
      </c>
      <c r="BX265" s="2">
        <f t="shared" si="66"/>
        <v>1</v>
      </c>
      <c r="BY265" s="2">
        <f t="shared" si="67"/>
        <v>1</v>
      </c>
      <c r="BZ265" s="2">
        <f t="shared" si="68"/>
        <v>7</v>
      </c>
    </row>
    <row r="266" spans="1:78" s="3" customFormat="1" ht="12.75" customHeight="1">
      <c r="A266" s="3" t="s">
        <v>1181</v>
      </c>
      <c r="B266" s="6">
        <v>40793</v>
      </c>
      <c r="C266" s="3">
        <v>2011</v>
      </c>
      <c r="D266" s="3">
        <v>2012</v>
      </c>
      <c r="E266" s="3" t="s">
        <v>1182</v>
      </c>
      <c r="F266" s="3">
        <v>40989</v>
      </c>
      <c r="G266" s="3">
        <v>196</v>
      </c>
      <c r="H266" s="3" t="s">
        <v>64</v>
      </c>
      <c r="I266" s="3" t="s">
        <v>1183</v>
      </c>
      <c r="J266" s="3" t="s">
        <v>66</v>
      </c>
      <c r="K266" s="3" t="s">
        <v>67</v>
      </c>
      <c r="L266" s="3" t="s">
        <v>68</v>
      </c>
      <c r="M266" s="3">
        <v>1</v>
      </c>
      <c r="N266" s="3" t="s">
        <v>69</v>
      </c>
      <c r="O266" s="3" t="s">
        <v>88</v>
      </c>
      <c r="P266" s="3" t="s">
        <v>99</v>
      </c>
      <c r="Q266" s="3" t="s">
        <v>89</v>
      </c>
      <c r="R266" s="3" t="s">
        <v>71</v>
      </c>
      <c r="S266" s="3" t="s">
        <v>579</v>
      </c>
      <c r="T266" s="3" t="s">
        <v>73</v>
      </c>
      <c r="U266" s="3" t="s">
        <v>74</v>
      </c>
      <c r="V266" s="3" t="s">
        <v>1184</v>
      </c>
      <c r="W266" s="3" t="s">
        <v>71</v>
      </c>
      <c r="X266" s="3" t="s">
        <v>612</v>
      </c>
      <c r="Y266" s="3" t="s">
        <v>77</v>
      </c>
      <c r="Z266" s="3">
        <v>2</v>
      </c>
      <c r="AA266" s="3">
        <v>5</v>
      </c>
      <c r="AB266" s="3">
        <v>0</v>
      </c>
      <c r="AC266" s="3">
        <v>2</v>
      </c>
      <c r="AD266" s="3">
        <v>0</v>
      </c>
      <c r="AE266" s="3">
        <v>0</v>
      </c>
      <c r="AF266" s="3">
        <f t="shared" si="69"/>
        <v>7</v>
      </c>
      <c r="AG266" s="3" t="s">
        <v>77</v>
      </c>
      <c r="AH266" s="3" t="s">
        <v>78</v>
      </c>
      <c r="AN266" s="3" t="s">
        <v>81</v>
      </c>
      <c r="AO266" s="3" t="s">
        <v>79</v>
      </c>
      <c r="AP266" s="3" t="s">
        <v>80</v>
      </c>
      <c r="AQ266" s="3" t="s">
        <v>82</v>
      </c>
      <c r="AR266" s="3" t="s">
        <v>83</v>
      </c>
      <c r="AU266" s="2">
        <f t="shared" ref="AU266:AU297" si="71">COUNTA(AG266:AT266)</f>
        <v>7</v>
      </c>
      <c r="AV266" s="2" t="s">
        <v>84</v>
      </c>
      <c r="AW266" s="2">
        <v>1</v>
      </c>
      <c r="AX266" s="2" t="s">
        <v>77</v>
      </c>
      <c r="AY266" s="2" t="s">
        <v>78</v>
      </c>
      <c r="AZ266" s="2"/>
      <c r="BA266" s="2">
        <f t="shared" ref="BA266:BA297" si="72">COUNTA(AG266:AT266,AW266:AZ266)</f>
        <v>10</v>
      </c>
      <c r="BB266" s="2" t="s">
        <v>76</v>
      </c>
      <c r="BC266" s="2"/>
      <c r="BD266" s="2"/>
      <c r="BE266" s="2"/>
      <c r="BF266" s="2"/>
      <c r="BG266" s="2"/>
      <c r="BH266" s="2"/>
      <c r="BI266" s="2"/>
      <c r="BJ266" s="2"/>
      <c r="BK266" s="2" t="s">
        <v>83</v>
      </c>
      <c r="BL266" s="2"/>
      <c r="BM266" s="2"/>
      <c r="BN266" s="2"/>
      <c r="BO266" s="2"/>
      <c r="BP266" s="2"/>
      <c r="BQ266" s="2"/>
      <c r="BR266" s="2">
        <f t="shared" si="70"/>
        <v>1</v>
      </c>
      <c r="BS266" s="2">
        <f t="shared" si="61"/>
        <v>1</v>
      </c>
      <c r="BT266" s="2">
        <f t="shared" si="62"/>
        <v>1</v>
      </c>
      <c r="BU266" s="2">
        <f t="shared" si="63"/>
        <v>1</v>
      </c>
      <c r="BV266" s="2">
        <f t="shared" si="64"/>
        <v>1</v>
      </c>
      <c r="BW266" s="2">
        <f t="shared" si="65"/>
        <v>1</v>
      </c>
      <c r="BX266" s="2">
        <f t="shared" si="66"/>
        <v>1</v>
      </c>
      <c r="BY266" s="2">
        <f t="shared" si="67"/>
        <v>1</v>
      </c>
      <c r="BZ266" s="2">
        <f t="shared" si="68"/>
        <v>7</v>
      </c>
    </row>
    <row r="267" spans="1:78" s="3" customFormat="1" ht="12.75" customHeight="1">
      <c r="A267" s="3" t="s">
        <v>2168</v>
      </c>
      <c r="B267" s="6">
        <v>38616</v>
      </c>
      <c r="C267" s="3">
        <v>2005</v>
      </c>
      <c r="D267" s="3">
        <v>2008</v>
      </c>
      <c r="E267" s="3" t="s">
        <v>2169</v>
      </c>
      <c r="F267" s="3">
        <v>39773</v>
      </c>
      <c r="G267" s="3">
        <v>1157</v>
      </c>
      <c r="H267" s="3" t="s">
        <v>170</v>
      </c>
      <c r="I267" s="3" t="s">
        <v>2170</v>
      </c>
      <c r="J267" s="3" t="s">
        <v>66</v>
      </c>
      <c r="K267" s="3" t="s">
        <v>67</v>
      </c>
      <c r="L267" s="3" t="s">
        <v>124</v>
      </c>
      <c r="M267" s="3">
        <v>1</v>
      </c>
      <c r="N267" s="3" t="s">
        <v>69</v>
      </c>
      <c r="O267" s="3" t="s">
        <v>284</v>
      </c>
      <c r="P267" s="3" t="s">
        <v>99</v>
      </c>
      <c r="Q267" s="3" t="s">
        <v>71</v>
      </c>
      <c r="R267" s="3" t="s">
        <v>71</v>
      </c>
      <c r="S267" s="3" t="s">
        <v>71</v>
      </c>
      <c r="T267" s="3" t="s">
        <v>73</v>
      </c>
      <c r="U267" s="3" t="s">
        <v>1473</v>
      </c>
      <c r="V267" s="3" t="s">
        <v>2171</v>
      </c>
      <c r="W267" s="3" t="s">
        <v>71</v>
      </c>
      <c r="X267" s="3" t="s">
        <v>612</v>
      </c>
      <c r="Y267" s="3" t="s">
        <v>77</v>
      </c>
      <c r="Z267" s="3">
        <v>0</v>
      </c>
      <c r="AA267" s="3">
        <v>7</v>
      </c>
      <c r="AB267" s="3">
        <v>0</v>
      </c>
      <c r="AC267" s="3">
        <v>0</v>
      </c>
      <c r="AD267" s="3">
        <v>0</v>
      </c>
      <c r="AE267" s="3">
        <v>0</v>
      </c>
      <c r="AF267" s="3">
        <f t="shared" si="69"/>
        <v>7</v>
      </c>
      <c r="AN267" s="3" t="s">
        <v>77</v>
      </c>
      <c r="AO267" s="3" t="s">
        <v>80</v>
      </c>
      <c r="AP267" s="3" t="s">
        <v>107</v>
      </c>
      <c r="AQ267" s="3" t="s">
        <v>81</v>
      </c>
      <c r="AR267" s="3" t="s">
        <v>180</v>
      </c>
      <c r="AS267" s="3" t="s">
        <v>113</v>
      </c>
      <c r="AT267" s="3" t="s">
        <v>95</v>
      </c>
      <c r="AU267" s="2">
        <f t="shared" si="71"/>
        <v>7</v>
      </c>
      <c r="AV267" s="2" t="s">
        <v>76</v>
      </c>
      <c r="AW267" s="2"/>
      <c r="AX267" s="2"/>
      <c r="AY267" s="2"/>
      <c r="AZ267" s="2"/>
      <c r="BA267" s="2">
        <f t="shared" si="72"/>
        <v>7</v>
      </c>
      <c r="BB267" s="2" t="s">
        <v>76</v>
      </c>
      <c r="BC267" s="2"/>
      <c r="BD267" s="2"/>
      <c r="BE267" s="2"/>
      <c r="BF267" s="2"/>
      <c r="BG267" s="2"/>
      <c r="BH267" s="2"/>
      <c r="BI267" s="2"/>
      <c r="BJ267" s="2"/>
      <c r="BK267" s="2" t="s">
        <v>180</v>
      </c>
      <c r="BL267" s="2" t="s">
        <v>113</v>
      </c>
      <c r="BM267" s="2" t="s">
        <v>95</v>
      </c>
      <c r="BN267" s="2"/>
      <c r="BO267" s="2"/>
      <c r="BP267" s="2"/>
      <c r="BQ267" s="2"/>
      <c r="BR267" s="2">
        <f t="shared" si="70"/>
        <v>1</v>
      </c>
      <c r="BS267" s="2">
        <f t="shared" si="61"/>
        <v>1</v>
      </c>
      <c r="BT267" s="2">
        <f t="shared" si="62"/>
        <v>1</v>
      </c>
      <c r="BU267" s="2">
        <f t="shared" si="63"/>
        <v>1</v>
      </c>
      <c r="BV267" s="2">
        <f t="shared" si="64"/>
        <v>1</v>
      </c>
      <c r="BW267" s="2">
        <f t="shared" si="65"/>
        <v>1</v>
      </c>
      <c r="BX267" s="2">
        <f t="shared" si="66"/>
        <v>1</v>
      </c>
      <c r="BY267" s="2">
        <f t="shared" si="67"/>
        <v>1</v>
      </c>
      <c r="BZ267" s="2">
        <f t="shared" si="68"/>
        <v>7</v>
      </c>
    </row>
    <row r="268" spans="1:78" s="3" customFormat="1" ht="12.75" customHeight="1">
      <c r="A268" s="3" t="s">
        <v>1505</v>
      </c>
      <c r="B268" s="6">
        <v>38443</v>
      </c>
      <c r="C268" s="3">
        <v>2005</v>
      </c>
      <c r="D268" s="3">
        <v>2008</v>
      </c>
      <c r="E268" s="3" t="s">
        <v>1506</v>
      </c>
      <c r="F268" s="3">
        <v>39575</v>
      </c>
      <c r="G268" s="3">
        <v>1132</v>
      </c>
      <c r="H268" s="3" t="s">
        <v>163</v>
      </c>
      <c r="I268" s="3" t="s">
        <v>1507</v>
      </c>
      <c r="J268" s="3" t="s">
        <v>66</v>
      </c>
      <c r="K268" s="3" t="s">
        <v>67</v>
      </c>
      <c r="L268" s="3" t="s">
        <v>124</v>
      </c>
      <c r="M268" s="3">
        <v>2</v>
      </c>
      <c r="N268" s="3" t="s">
        <v>69</v>
      </c>
      <c r="O268" s="3" t="s">
        <v>197</v>
      </c>
      <c r="P268" s="3" t="s">
        <v>99</v>
      </c>
      <c r="Q268" s="3" t="s">
        <v>71</v>
      </c>
      <c r="R268" s="3" t="s">
        <v>71</v>
      </c>
      <c r="S268" s="3" t="s">
        <v>71</v>
      </c>
      <c r="T268" s="3" t="s">
        <v>334</v>
      </c>
      <c r="U268" s="3" t="s">
        <v>1508</v>
      </c>
      <c r="V268" s="3" t="s">
        <v>1509</v>
      </c>
      <c r="W268" s="3" t="s">
        <v>71</v>
      </c>
      <c r="X268" s="3" t="s">
        <v>612</v>
      </c>
      <c r="Y268" s="3" t="s">
        <v>77</v>
      </c>
      <c r="Z268" s="3">
        <v>3</v>
      </c>
      <c r="AA268" s="3">
        <v>4</v>
      </c>
      <c r="AB268" s="3">
        <v>0</v>
      </c>
      <c r="AC268" s="3">
        <v>3</v>
      </c>
      <c r="AD268" s="3">
        <v>0</v>
      </c>
      <c r="AE268" s="3">
        <v>0</v>
      </c>
      <c r="AF268" s="3">
        <f t="shared" si="69"/>
        <v>7</v>
      </c>
      <c r="AG268" s="3" t="s">
        <v>77</v>
      </c>
      <c r="AH268" s="3" t="s">
        <v>80</v>
      </c>
      <c r="AI268" s="3" t="s">
        <v>81</v>
      </c>
      <c r="AN268" s="3" t="s">
        <v>781</v>
      </c>
      <c r="AO268" s="3" t="s">
        <v>79</v>
      </c>
      <c r="AP268" s="3" t="s">
        <v>107</v>
      </c>
      <c r="AQ268" s="3" t="s">
        <v>613</v>
      </c>
      <c r="AU268" s="2">
        <f t="shared" si="71"/>
        <v>7</v>
      </c>
      <c r="AV268" s="2" t="s">
        <v>84</v>
      </c>
      <c r="AW268" s="2">
        <v>1</v>
      </c>
      <c r="AX268" s="2" t="s">
        <v>77</v>
      </c>
      <c r="AY268" s="2" t="s">
        <v>80</v>
      </c>
      <c r="AZ268" s="2" t="s">
        <v>81</v>
      </c>
      <c r="BA268" s="2">
        <f t="shared" si="72"/>
        <v>11</v>
      </c>
      <c r="BB268" s="2" t="s">
        <v>76</v>
      </c>
      <c r="BC268" s="2"/>
      <c r="BD268" s="2"/>
      <c r="BE268" s="2"/>
      <c r="BF268" s="2"/>
      <c r="BG268" s="2"/>
      <c r="BH268" s="2"/>
      <c r="BI268" s="2"/>
      <c r="BJ268" s="2"/>
      <c r="BK268" s="2" t="s">
        <v>613</v>
      </c>
      <c r="BL268" s="2"/>
      <c r="BM268" s="2"/>
      <c r="BN268" s="2"/>
      <c r="BO268" s="2"/>
      <c r="BP268" s="2"/>
      <c r="BQ268" s="2"/>
      <c r="BR268" s="2">
        <f t="shared" si="70"/>
        <v>1</v>
      </c>
      <c r="BS268" s="2">
        <f t="shared" si="61"/>
        <v>1</v>
      </c>
      <c r="BT268" s="2">
        <f t="shared" si="62"/>
        <v>1</v>
      </c>
      <c r="BU268" s="2">
        <f t="shared" si="63"/>
        <v>1</v>
      </c>
      <c r="BV268" s="2">
        <f t="shared" si="64"/>
        <v>1</v>
      </c>
      <c r="BW268" s="2">
        <f t="shared" si="65"/>
        <v>1</v>
      </c>
      <c r="BX268" s="2">
        <f t="shared" si="66"/>
        <v>1</v>
      </c>
      <c r="BY268" s="2">
        <f t="shared" si="67"/>
        <v>1</v>
      </c>
      <c r="BZ268" s="2">
        <f t="shared" si="68"/>
        <v>7</v>
      </c>
    </row>
    <row r="269" spans="1:78" s="3" customFormat="1" ht="12.75" customHeight="1">
      <c r="A269" s="3" t="s">
        <v>1338</v>
      </c>
      <c r="B269" s="6">
        <v>40940</v>
      </c>
      <c r="C269" s="3">
        <v>2012</v>
      </c>
      <c r="D269" s="3">
        <v>2012</v>
      </c>
      <c r="E269" s="3" t="s">
        <v>1339</v>
      </c>
      <c r="F269" s="3">
        <v>40989</v>
      </c>
      <c r="G269" s="3">
        <v>49</v>
      </c>
      <c r="H269" s="3" t="s">
        <v>64</v>
      </c>
      <c r="I269" s="3" t="s">
        <v>1340</v>
      </c>
      <c r="J269" s="3" t="s">
        <v>144</v>
      </c>
      <c r="K269" s="3" t="s">
        <v>67</v>
      </c>
      <c r="L269" s="3" t="s">
        <v>68</v>
      </c>
      <c r="M269" s="3">
        <v>1</v>
      </c>
      <c r="N269" s="3" t="s">
        <v>71</v>
      </c>
      <c r="O269" s="3" t="s">
        <v>88</v>
      </c>
      <c r="P269" s="3" t="s">
        <v>99</v>
      </c>
      <c r="Q269" s="3" t="s">
        <v>71</v>
      </c>
      <c r="R269" s="3" t="s">
        <v>71</v>
      </c>
      <c r="S269" s="3" t="s">
        <v>579</v>
      </c>
      <c r="T269" s="3" t="s">
        <v>73</v>
      </c>
      <c r="U269" s="3" t="s">
        <v>74</v>
      </c>
      <c r="V269" s="7" t="s">
        <v>1341</v>
      </c>
      <c r="W269" s="3" t="s">
        <v>71</v>
      </c>
      <c r="X269" s="3" t="s">
        <v>612</v>
      </c>
      <c r="Y269" s="3" t="s">
        <v>77</v>
      </c>
      <c r="Z269" s="3">
        <v>7</v>
      </c>
      <c r="AA269" s="3">
        <v>0</v>
      </c>
      <c r="AB269" s="3">
        <v>0</v>
      </c>
      <c r="AC269" s="3">
        <v>0</v>
      </c>
      <c r="AD269" s="3">
        <v>0</v>
      </c>
      <c r="AE269" s="3">
        <v>1</v>
      </c>
      <c r="AF269" s="3">
        <f t="shared" si="69"/>
        <v>7</v>
      </c>
      <c r="AG269" s="3" t="s">
        <v>77</v>
      </c>
      <c r="AH269" s="3" t="s">
        <v>79</v>
      </c>
      <c r="AI269" s="3" t="s">
        <v>80</v>
      </c>
      <c r="AJ269" s="3" t="s">
        <v>81</v>
      </c>
      <c r="AK269" s="3" t="s">
        <v>78</v>
      </c>
      <c r="AL269" s="3" t="s">
        <v>82</v>
      </c>
      <c r="AM269" s="3" t="s">
        <v>83</v>
      </c>
      <c r="AU269" s="2">
        <f t="shared" si="71"/>
        <v>7</v>
      </c>
      <c r="AV269" s="2" t="s">
        <v>76</v>
      </c>
      <c r="AW269" s="2"/>
      <c r="AX269" s="2"/>
      <c r="AY269" s="2"/>
      <c r="AZ269" s="2"/>
      <c r="BA269" s="2">
        <f t="shared" si="72"/>
        <v>7</v>
      </c>
      <c r="BB269" s="2" t="s">
        <v>84</v>
      </c>
      <c r="BC269" s="2">
        <v>1</v>
      </c>
      <c r="BD269" s="2" t="s">
        <v>82</v>
      </c>
      <c r="BE269" s="2"/>
      <c r="BF269" s="2"/>
      <c r="BG269" s="2"/>
      <c r="BH269" s="2"/>
      <c r="BI269" s="2"/>
      <c r="BJ269" s="2"/>
      <c r="BK269" s="2" t="s">
        <v>83</v>
      </c>
      <c r="BL269" s="2"/>
      <c r="BM269" s="2"/>
      <c r="BN269" s="2"/>
      <c r="BO269" s="2"/>
      <c r="BP269" s="2"/>
      <c r="BQ269" s="2"/>
      <c r="BR269" s="2">
        <f t="shared" si="70"/>
        <v>1</v>
      </c>
      <c r="BS269" s="2">
        <f t="shared" si="61"/>
        <v>1</v>
      </c>
      <c r="BT269" s="2">
        <f t="shared" si="62"/>
        <v>1</v>
      </c>
      <c r="BU269" s="2">
        <f t="shared" si="63"/>
        <v>1</v>
      </c>
      <c r="BV269" s="2">
        <f t="shared" si="64"/>
        <v>1</v>
      </c>
      <c r="BW269" s="2">
        <f t="shared" si="65"/>
        <v>1</v>
      </c>
      <c r="BX269" s="2">
        <f t="shared" si="66"/>
        <v>1</v>
      </c>
      <c r="BY269" s="2">
        <f t="shared" si="67"/>
        <v>1</v>
      </c>
      <c r="BZ269" s="2">
        <f t="shared" si="68"/>
        <v>7</v>
      </c>
    </row>
    <row r="270" spans="1:78" s="3" customFormat="1" ht="12.75" customHeight="1">
      <c r="A270" s="3" t="s">
        <v>1250</v>
      </c>
      <c r="B270" s="6">
        <v>40850</v>
      </c>
      <c r="C270" s="3">
        <v>2011</v>
      </c>
      <c r="D270" s="3">
        <v>2013</v>
      </c>
      <c r="E270" s="3" t="s">
        <v>1251</v>
      </c>
      <c r="F270" s="3">
        <v>41377</v>
      </c>
      <c r="G270" s="3">
        <v>527</v>
      </c>
      <c r="H270" s="3" t="s">
        <v>722</v>
      </c>
      <c r="I270" s="3" t="s">
        <v>2461</v>
      </c>
      <c r="J270" s="3" t="s">
        <v>66</v>
      </c>
      <c r="K270" s="3" t="s">
        <v>67</v>
      </c>
      <c r="L270" s="3" t="s">
        <v>71</v>
      </c>
      <c r="M270" s="3" t="s">
        <v>71</v>
      </c>
      <c r="N270" s="3" t="s">
        <v>71</v>
      </c>
      <c r="O270" s="3" t="s">
        <v>71</v>
      </c>
      <c r="P270" s="3" t="s">
        <v>71</v>
      </c>
      <c r="Q270" s="3" t="s">
        <v>71</v>
      </c>
      <c r="R270" s="3" t="s">
        <v>71</v>
      </c>
      <c r="S270" s="3" t="s">
        <v>71</v>
      </c>
      <c r="T270" s="3" t="s">
        <v>73</v>
      </c>
      <c r="U270" s="3" t="s">
        <v>1252</v>
      </c>
      <c r="V270" s="3" t="s">
        <v>1253</v>
      </c>
      <c r="W270" s="3" t="s">
        <v>71</v>
      </c>
      <c r="X270" s="3" t="s">
        <v>612</v>
      </c>
      <c r="Y270" s="3" t="s">
        <v>77</v>
      </c>
      <c r="Z270" s="3">
        <v>1</v>
      </c>
      <c r="AA270" s="3">
        <v>6</v>
      </c>
      <c r="AB270" s="3">
        <v>0</v>
      </c>
      <c r="AC270" s="3">
        <v>1</v>
      </c>
      <c r="AD270" s="3">
        <v>0</v>
      </c>
      <c r="AE270" s="3">
        <v>3</v>
      </c>
      <c r="AF270" s="3">
        <f t="shared" si="69"/>
        <v>7</v>
      </c>
      <c r="AG270" s="3" t="s">
        <v>80</v>
      </c>
      <c r="AN270" s="3" t="s">
        <v>107</v>
      </c>
      <c r="AO270" s="3" t="s">
        <v>78</v>
      </c>
      <c r="AP270" s="3" t="s">
        <v>81</v>
      </c>
      <c r="AQ270" s="3" t="s">
        <v>82</v>
      </c>
      <c r="AR270" s="3" t="s">
        <v>113</v>
      </c>
      <c r="AS270" s="3" t="s">
        <v>77</v>
      </c>
      <c r="AU270" s="2">
        <f t="shared" si="71"/>
        <v>7</v>
      </c>
      <c r="AV270" s="2" t="s">
        <v>84</v>
      </c>
      <c r="AW270" s="2">
        <v>1</v>
      </c>
      <c r="AX270" s="2" t="s">
        <v>80</v>
      </c>
      <c r="AY270" s="2"/>
      <c r="AZ270" s="2"/>
      <c r="BA270" s="2">
        <f t="shared" si="72"/>
        <v>9</v>
      </c>
      <c r="BB270" s="2" t="s">
        <v>84</v>
      </c>
      <c r="BC270" s="2">
        <v>2</v>
      </c>
      <c r="BD270" s="2" t="s">
        <v>78</v>
      </c>
      <c r="BE270" s="2" t="s">
        <v>81</v>
      </c>
      <c r="BF270" s="2" t="s">
        <v>82</v>
      </c>
      <c r="BG270" s="2"/>
      <c r="BH270" s="2"/>
      <c r="BI270" s="2"/>
      <c r="BJ270" s="2"/>
      <c r="BK270" s="2" t="s">
        <v>113</v>
      </c>
      <c r="BL270" s="2"/>
      <c r="BM270" s="2"/>
      <c r="BN270" s="2"/>
      <c r="BO270" s="2"/>
      <c r="BP270" s="2"/>
      <c r="BQ270" s="2"/>
      <c r="BR270" s="2">
        <f t="shared" si="70"/>
        <v>1</v>
      </c>
      <c r="BS270" s="2">
        <f t="shared" si="61"/>
        <v>1</v>
      </c>
      <c r="BT270" s="2">
        <f t="shared" si="62"/>
        <v>1</v>
      </c>
      <c r="BU270" s="2">
        <f t="shared" si="63"/>
        <v>1</v>
      </c>
      <c r="BV270" s="2">
        <f t="shared" si="64"/>
        <v>1</v>
      </c>
      <c r="BW270" s="2">
        <f t="shared" si="65"/>
        <v>1</v>
      </c>
      <c r="BX270" s="2">
        <f t="shared" si="66"/>
        <v>1</v>
      </c>
      <c r="BY270" s="2">
        <f t="shared" si="67"/>
        <v>1</v>
      </c>
      <c r="BZ270" s="2">
        <f t="shared" si="68"/>
        <v>7</v>
      </c>
    </row>
    <row r="271" spans="1:78" s="3" customFormat="1" ht="12.75" customHeight="1">
      <c r="A271" s="3" t="s">
        <v>1936</v>
      </c>
      <c r="B271" s="6">
        <v>38371</v>
      </c>
      <c r="C271" s="3">
        <v>2005</v>
      </c>
      <c r="D271" s="3">
        <v>2007</v>
      </c>
      <c r="E271" s="3" t="s">
        <v>1937</v>
      </c>
      <c r="F271" s="3">
        <v>39344</v>
      </c>
      <c r="G271" s="3">
        <v>973</v>
      </c>
      <c r="H271" s="3" t="s">
        <v>64</v>
      </c>
      <c r="I271" s="3" t="s">
        <v>1938</v>
      </c>
      <c r="J271" s="3" t="s">
        <v>66</v>
      </c>
      <c r="K271" s="3" t="s">
        <v>67</v>
      </c>
      <c r="L271" s="3" t="s">
        <v>124</v>
      </c>
      <c r="M271" s="3">
        <v>1</v>
      </c>
      <c r="N271" s="3" t="s">
        <v>71</v>
      </c>
      <c r="O271" s="3" t="s">
        <v>284</v>
      </c>
      <c r="P271" s="3" t="s">
        <v>71</v>
      </c>
      <c r="Q271" s="3" t="s">
        <v>71</v>
      </c>
      <c r="R271" s="3" t="s">
        <v>71</v>
      </c>
      <c r="S271" s="3" t="s">
        <v>71</v>
      </c>
      <c r="T271" s="3" t="s">
        <v>73</v>
      </c>
      <c r="U271" s="3" t="s">
        <v>1939</v>
      </c>
      <c r="V271" s="3" t="s">
        <v>1940</v>
      </c>
      <c r="W271" s="3" t="s">
        <v>71</v>
      </c>
      <c r="X271" s="3" t="s">
        <v>612</v>
      </c>
      <c r="Y271" s="3" t="s">
        <v>732</v>
      </c>
      <c r="Z271" s="3">
        <v>0</v>
      </c>
      <c r="AA271" s="3">
        <v>7</v>
      </c>
      <c r="AB271" s="3">
        <v>0</v>
      </c>
      <c r="AC271" s="3">
        <v>0</v>
      </c>
      <c r="AD271" s="3">
        <v>0</v>
      </c>
      <c r="AE271" s="3">
        <v>0</v>
      </c>
      <c r="AF271" s="3">
        <f t="shared" si="69"/>
        <v>7</v>
      </c>
      <c r="AN271" s="3" t="s">
        <v>732</v>
      </c>
      <c r="AO271" s="3" t="s">
        <v>77</v>
      </c>
      <c r="AP271" s="3" t="s">
        <v>781</v>
      </c>
      <c r="AQ271" s="3" t="s">
        <v>80</v>
      </c>
      <c r="AR271" s="3" t="s">
        <v>107</v>
      </c>
      <c r="AS271" s="3" t="s">
        <v>79</v>
      </c>
      <c r="AT271" s="3" t="s">
        <v>711</v>
      </c>
      <c r="AU271" s="2">
        <f t="shared" si="71"/>
        <v>7</v>
      </c>
      <c r="AV271" s="2" t="s">
        <v>76</v>
      </c>
      <c r="AW271" s="2"/>
      <c r="AX271" s="2"/>
      <c r="AY271" s="2"/>
      <c r="AZ271" s="2"/>
      <c r="BA271" s="2">
        <f t="shared" si="72"/>
        <v>7</v>
      </c>
      <c r="BB271" s="2" t="s">
        <v>76</v>
      </c>
      <c r="BC271" s="2"/>
      <c r="BD271" s="2"/>
      <c r="BE271" s="2"/>
      <c r="BF271" s="2"/>
      <c r="BG271" s="2"/>
      <c r="BH271" s="2"/>
      <c r="BI271" s="2"/>
      <c r="BJ271" s="2"/>
      <c r="BK271" s="2" t="s">
        <v>711</v>
      </c>
      <c r="BL271" s="2"/>
      <c r="BM271" s="2"/>
      <c r="BN271" s="2"/>
      <c r="BO271" s="2"/>
      <c r="BP271" s="2"/>
      <c r="BQ271" s="2"/>
      <c r="BR271" s="2">
        <f t="shared" si="70"/>
        <v>1</v>
      </c>
      <c r="BS271" s="2">
        <f t="shared" si="61"/>
        <v>1</v>
      </c>
      <c r="BT271" s="2">
        <f t="shared" si="62"/>
        <v>1</v>
      </c>
      <c r="BU271" s="2">
        <f t="shared" si="63"/>
        <v>1</v>
      </c>
      <c r="BV271" s="2">
        <f t="shared" si="64"/>
        <v>1</v>
      </c>
      <c r="BW271" s="2">
        <f t="shared" si="65"/>
        <v>1</v>
      </c>
      <c r="BX271" s="2">
        <f t="shared" si="66"/>
        <v>1</v>
      </c>
      <c r="BY271" s="2">
        <f t="shared" si="67"/>
        <v>1</v>
      </c>
      <c r="BZ271" s="2">
        <f t="shared" si="68"/>
        <v>7</v>
      </c>
    </row>
    <row r="272" spans="1:78" s="3" customFormat="1" ht="12.75" customHeight="1">
      <c r="A272" s="3" t="s">
        <v>2197</v>
      </c>
      <c r="B272" s="6">
        <v>39197</v>
      </c>
      <c r="C272" s="3">
        <v>2007</v>
      </c>
      <c r="D272" s="3">
        <v>2009</v>
      </c>
      <c r="E272" s="3" t="s">
        <v>2198</v>
      </c>
      <c r="F272" s="3">
        <v>40107</v>
      </c>
      <c r="G272" s="3">
        <v>910</v>
      </c>
      <c r="H272" s="3" t="s">
        <v>1136</v>
      </c>
      <c r="I272" s="3" t="s">
        <v>270</v>
      </c>
      <c r="J272" s="3" t="s">
        <v>66</v>
      </c>
      <c r="K272" s="3" t="s">
        <v>67</v>
      </c>
      <c r="L272" s="3" t="s">
        <v>68</v>
      </c>
      <c r="M272" s="3">
        <v>1</v>
      </c>
      <c r="N272" s="3" t="s">
        <v>69</v>
      </c>
      <c r="O272" s="3" t="s">
        <v>88</v>
      </c>
      <c r="P272" s="3" t="s">
        <v>99</v>
      </c>
      <c r="Q272" s="3" t="s">
        <v>71</v>
      </c>
      <c r="R272" s="3" t="s">
        <v>71</v>
      </c>
      <c r="S272" s="3" t="s">
        <v>71</v>
      </c>
      <c r="T272" s="3" t="s">
        <v>2438</v>
      </c>
      <c r="U272" s="3" t="s">
        <v>2199</v>
      </c>
      <c r="V272" s="3" t="s">
        <v>2200</v>
      </c>
      <c r="W272" s="3" t="s">
        <v>71</v>
      </c>
      <c r="X272" s="3" t="s">
        <v>612</v>
      </c>
      <c r="Y272" s="3" t="s">
        <v>77</v>
      </c>
      <c r="Z272" s="3">
        <v>0</v>
      </c>
      <c r="AA272" s="3">
        <v>7</v>
      </c>
      <c r="AB272" s="3">
        <v>0</v>
      </c>
      <c r="AC272" s="3">
        <v>0</v>
      </c>
      <c r="AD272" s="3">
        <v>0</v>
      </c>
      <c r="AE272" s="3">
        <v>0</v>
      </c>
      <c r="AF272" s="3">
        <f t="shared" si="69"/>
        <v>7</v>
      </c>
      <c r="AN272" s="3" t="s">
        <v>77</v>
      </c>
      <c r="AO272" s="3" t="s">
        <v>80</v>
      </c>
      <c r="AP272" s="3" t="s">
        <v>180</v>
      </c>
      <c r="AQ272" s="3" t="s">
        <v>81</v>
      </c>
      <c r="AR272" s="3" t="s">
        <v>781</v>
      </c>
      <c r="AS272" s="3" t="s">
        <v>113</v>
      </c>
      <c r="AT272" s="3" t="s">
        <v>95</v>
      </c>
      <c r="AU272" s="2">
        <f t="shared" si="71"/>
        <v>7</v>
      </c>
      <c r="AV272" s="2" t="s">
        <v>76</v>
      </c>
      <c r="AW272" s="2"/>
      <c r="AX272" s="2"/>
      <c r="AY272" s="2"/>
      <c r="AZ272" s="2"/>
      <c r="BA272" s="2">
        <f t="shared" si="72"/>
        <v>7</v>
      </c>
      <c r="BB272" s="2" t="s">
        <v>76</v>
      </c>
      <c r="BC272" s="2"/>
      <c r="BD272" s="2"/>
      <c r="BE272" s="2"/>
      <c r="BF272" s="2"/>
      <c r="BG272" s="2"/>
      <c r="BH272" s="2"/>
      <c r="BI272" s="2"/>
      <c r="BJ272" s="2"/>
      <c r="BK272" s="2" t="s">
        <v>180</v>
      </c>
      <c r="BL272" s="2" t="s">
        <v>95</v>
      </c>
      <c r="BM272" s="2" t="s">
        <v>113</v>
      </c>
      <c r="BN272" s="2"/>
      <c r="BO272" s="2"/>
      <c r="BP272" s="2"/>
      <c r="BQ272" s="2"/>
      <c r="BR272" s="2">
        <f t="shared" si="70"/>
        <v>1</v>
      </c>
      <c r="BS272" s="2">
        <f t="shared" si="61"/>
        <v>1</v>
      </c>
      <c r="BT272" s="2">
        <f t="shared" si="62"/>
        <v>1</v>
      </c>
      <c r="BU272" s="2">
        <f t="shared" si="63"/>
        <v>1</v>
      </c>
      <c r="BV272" s="2">
        <f t="shared" si="64"/>
        <v>1</v>
      </c>
      <c r="BW272" s="2">
        <f t="shared" si="65"/>
        <v>1</v>
      </c>
      <c r="BX272" s="2">
        <f t="shared" si="66"/>
        <v>1</v>
      </c>
      <c r="BY272" s="2">
        <f t="shared" si="67"/>
        <v>1</v>
      </c>
      <c r="BZ272" s="2">
        <f t="shared" si="68"/>
        <v>7</v>
      </c>
    </row>
    <row r="273" spans="1:78" s="3" customFormat="1" ht="12.75" customHeight="1">
      <c r="A273" s="3" t="s">
        <v>2092</v>
      </c>
      <c r="B273" s="6">
        <v>39406</v>
      </c>
      <c r="C273" s="3">
        <v>2007</v>
      </c>
      <c r="D273" s="3">
        <v>2008</v>
      </c>
      <c r="E273" s="3" t="s">
        <v>2093</v>
      </c>
      <c r="F273" s="3">
        <v>39799</v>
      </c>
      <c r="G273" s="3">
        <v>393</v>
      </c>
      <c r="H273" s="3" t="s">
        <v>131</v>
      </c>
      <c r="I273" s="3" t="s">
        <v>2094</v>
      </c>
      <c r="J273" s="3" t="s">
        <v>66</v>
      </c>
      <c r="K273" s="3" t="s">
        <v>67</v>
      </c>
      <c r="L273" s="3" t="s">
        <v>68</v>
      </c>
      <c r="M273" s="3">
        <v>1</v>
      </c>
      <c r="N273" s="3" t="s">
        <v>71</v>
      </c>
      <c r="O273" s="3" t="s">
        <v>71</v>
      </c>
      <c r="P273" s="3" t="s">
        <v>71</v>
      </c>
      <c r="Q273" s="3" t="s">
        <v>71</v>
      </c>
      <c r="R273" s="3" t="s">
        <v>71</v>
      </c>
      <c r="S273" s="3" t="s">
        <v>71</v>
      </c>
      <c r="T273" s="3" t="s">
        <v>73</v>
      </c>
      <c r="U273" s="3" t="s">
        <v>343</v>
      </c>
      <c r="V273" s="3" t="s">
        <v>2095</v>
      </c>
      <c r="W273" s="3" t="s">
        <v>1779</v>
      </c>
      <c r="X273" s="3" t="s">
        <v>612</v>
      </c>
      <c r="Y273" s="3" t="s">
        <v>77</v>
      </c>
      <c r="Z273" s="3">
        <v>1</v>
      </c>
      <c r="AA273" s="3">
        <v>6</v>
      </c>
      <c r="AB273" s="3">
        <v>0</v>
      </c>
      <c r="AC273" s="3">
        <v>1</v>
      </c>
      <c r="AD273" s="3">
        <v>0</v>
      </c>
      <c r="AE273" s="3">
        <v>1</v>
      </c>
      <c r="AF273" s="3">
        <f t="shared" si="69"/>
        <v>7</v>
      </c>
      <c r="AG273" s="3" t="s">
        <v>180</v>
      </c>
      <c r="AN273" s="3" t="s">
        <v>77</v>
      </c>
      <c r="AO273" s="3" t="s">
        <v>79</v>
      </c>
      <c r="AP273" s="3" t="s">
        <v>781</v>
      </c>
      <c r="AQ273" s="3" t="s">
        <v>80</v>
      </c>
      <c r="AR273" s="3" t="s">
        <v>107</v>
      </c>
      <c r="AS273" s="3" t="s">
        <v>81</v>
      </c>
      <c r="AU273" s="2">
        <f t="shared" si="71"/>
        <v>7</v>
      </c>
      <c r="AV273" s="2" t="s">
        <v>84</v>
      </c>
      <c r="AW273" s="2">
        <v>1</v>
      </c>
      <c r="AX273" s="2" t="s">
        <v>180</v>
      </c>
      <c r="AY273" s="2"/>
      <c r="AZ273" s="2"/>
      <c r="BA273" s="2">
        <f t="shared" si="72"/>
        <v>9</v>
      </c>
      <c r="BB273" s="2" t="s">
        <v>84</v>
      </c>
      <c r="BC273" s="2">
        <v>1</v>
      </c>
      <c r="BD273" s="2" t="s">
        <v>80</v>
      </c>
      <c r="BE273" s="2"/>
      <c r="BF273" s="2"/>
      <c r="BG273" s="2"/>
      <c r="BH273" s="2"/>
      <c r="BI273" s="2"/>
      <c r="BJ273" s="2"/>
      <c r="BK273" s="2" t="s">
        <v>180</v>
      </c>
      <c r="BL273" s="2"/>
      <c r="BM273" s="2"/>
      <c r="BN273" s="2"/>
      <c r="BO273" s="2"/>
      <c r="BP273" s="2"/>
      <c r="BQ273" s="2"/>
      <c r="BR273" s="2">
        <f t="shared" si="70"/>
        <v>1</v>
      </c>
      <c r="BS273" s="2">
        <f t="shared" si="61"/>
        <v>1</v>
      </c>
      <c r="BT273" s="2">
        <f t="shared" si="62"/>
        <v>1</v>
      </c>
      <c r="BU273" s="2">
        <f t="shared" si="63"/>
        <v>1</v>
      </c>
      <c r="BV273" s="2">
        <f t="shared" si="64"/>
        <v>1</v>
      </c>
      <c r="BW273" s="2">
        <f t="shared" si="65"/>
        <v>1</v>
      </c>
      <c r="BX273" s="2">
        <f t="shared" si="66"/>
        <v>1</v>
      </c>
      <c r="BY273" s="2">
        <f t="shared" si="67"/>
        <v>1</v>
      </c>
      <c r="BZ273" s="2">
        <f t="shared" si="68"/>
        <v>7</v>
      </c>
    </row>
    <row r="274" spans="1:78" s="3" customFormat="1" ht="12.75" customHeight="1">
      <c r="A274" s="3" t="s">
        <v>1953</v>
      </c>
      <c r="B274" s="6">
        <v>39398</v>
      </c>
      <c r="C274" s="3">
        <v>2007</v>
      </c>
      <c r="D274" s="3">
        <v>2010</v>
      </c>
      <c r="E274" s="3" t="s">
        <v>1954</v>
      </c>
      <c r="F274" s="3">
        <v>40247</v>
      </c>
      <c r="G274" s="3">
        <v>849</v>
      </c>
      <c r="H274" s="3" t="s">
        <v>163</v>
      </c>
      <c r="I274" s="3" t="s">
        <v>1955</v>
      </c>
      <c r="J274" s="3" t="s">
        <v>66</v>
      </c>
      <c r="K274" s="3" t="s">
        <v>67</v>
      </c>
      <c r="L274" s="3" t="s">
        <v>68</v>
      </c>
      <c r="M274" s="3">
        <v>1</v>
      </c>
      <c r="N274" s="3" t="s">
        <v>69</v>
      </c>
      <c r="O274" s="3" t="s">
        <v>88</v>
      </c>
      <c r="P274" s="3" t="s">
        <v>99</v>
      </c>
      <c r="Q274" s="3" t="s">
        <v>89</v>
      </c>
      <c r="R274" s="3" t="s">
        <v>71</v>
      </c>
      <c r="S274" s="3" t="s">
        <v>71</v>
      </c>
      <c r="T274" s="3" t="s">
        <v>73</v>
      </c>
      <c r="U274" s="3" t="s">
        <v>304</v>
      </c>
      <c r="V274" s="3" t="s">
        <v>1956</v>
      </c>
      <c r="W274" s="3" t="s">
        <v>71</v>
      </c>
      <c r="X274" s="3" t="s">
        <v>612</v>
      </c>
      <c r="Y274" s="3" t="s">
        <v>80</v>
      </c>
      <c r="Z274" s="3">
        <v>0</v>
      </c>
      <c r="AA274" s="3">
        <v>7</v>
      </c>
      <c r="AB274" s="3">
        <v>0</v>
      </c>
      <c r="AC274" s="3">
        <v>0</v>
      </c>
      <c r="AD274" s="3">
        <v>0</v>
      </c>
      <c r="AE274" s="3">
        <v>0</v>
      </c>
      <c r="AF274" s="3">
        <f t="shared" si="69"/>
        <v>7</v>
      </c>
      <c r="AN274" s="3" t="s">
        <v>80</v>
      </c>
      <c r="AO274" s="3" t="s">
        <v>79</v>
      </c>
      <c r="AP274" s="3" t="s">
        <v>107</v>
      </c>
      <c r="AQ274" s="3" t="s">
        <v>81</v>
      </c>
      <c r="AR274" s="3" t="s">
        <v>94</v>
      </c>
      <c r="AS274" s="3" t="s">
        <v>113</v>
      </c>
      <c r="AT274" s="3" t="s">
        <v>727</v>
      </c>
      <c r="AU274" s="2">
        <f t="shared" si="71"/>
        <v>7</v>
      </c>
      <c r="AV274" s="2" t="s">
        <v>76</v>
      </c>
      <c r="AW274" s="2"/>
      <c r="AX274" s="2"/>
      <c r="AY274" s="2"/>
      <c r="AZ274" s="2"/>
      <c r="BA274" s="2">
        <f t="shared" si="72"/>
        <v>7</v>
      </c>
      <c r="BB274" s="2" t="s">
        <v>76</v>
      </c>
      <c r="BC274" s="2"/>
      <c r="BD274" s="2"/>
      <c r="BE274" s="2"/>
      <c r="BF274" s="2"/>
      <c r="BG274" s="2"/>
      <c r="BH274" s="2"/>
      <c r="BI274" s="2"/>
      <c r="BJ274" s="2"/>
      <c r="BK274" s="2" t="s">
        <v>94</v>
      </c>
      <c r="BL274" s="2" t="s">
        <v>113</v>
      </c>
      <c r="BM274" s="2" t="s">
        <v>727</v>
      </c>
      <c r="BN274" s="2"/>
      <c r="BO274" s="2"/>
      <c r="BP274" s="2"/>
      <c r="BQ274" s="2"/>
      <c r="BR274" s="2">
        <f t="shared" si="70"/>
        <v>1</v>
      </c>
      <c r="BS274" s="2">
        <f t="shared" si="61"/>
        <v>1</v>
      </c>
      <c r="BT274" s="2">
        <f t="shared" si="62"/>
        <v>1</v>
      </c>
      <c r="BU274" s="2">
        <f t="shared" si="63"/>
        <v>1</v>
      </c>
      <c r="BV274" s="2">
        <f t="shared" si="64"/>
        <v>1</v>
      </c>
      <c r="BW274" s="2">
        <f t="shared" si="65"/>
        <v>1</v>
      </c>
      <c r="BX274" s="2">
        <f t="shared" si="66"/>
        <v>1</v>
      </c>
      <c r="BY274" s="2">
        <f t="shared" si="67"/>
        <v>1</v>
      </c>
      <c r="BZ274" s="2">
        <f t="shared" si="68"/>
        <v>7</v>
      </c>
    </row>
    <row r="275" spans="1:78" s="3" customFormat="1" ht="12.75" customHeight="1">
      <c r="A275" s="3" t="s">
        <v>860</v>
      </c>
      <c r="B275" s="6">
        <v>40765</v>
      </c>
      <c r="C275" s="3">
        <v>2011</v>
      </c>
      <c r="D275" s="3">
        <v>2011</v>
      </c>
      <c r="E275" s="3" t="s">
        <v>861</v>
      </c>
      <c r="F275" s="3">
        <v>40842</v>
      </c>
      <c r="G275" s="3">
        <v>77</v>
      </c>
      <c r="H275" s="3" t="s">
        <v>154</v>
      </c>
      <c r="I275" s="3" t="s">
        <v>862</v>
      </c>
      <c r="J275" s="3" t="s">
        <v>144</v>
      </c>
      <c r="K275" s="3" t="s">
        <v>67</v>
      </c>
      <c r="L275" s="3" t="s">
        <v>68</v>
      </c>
      <c r="M275" s="3">
        <v>2</v>
      </c>
      <c r="N275" s="3" t="s">
        <v>69</v>
      </c>
      <c r="O275" s="3" t="s">
        <v>88</v>
      </c>
      <c r="P275" s="3" t="s">
        <v>99</v>
      </c>
      <c r="Q275" s="3" t="s">
        <v>71</v>
      </c>
      <c r="R275" s="3" t="s">
        <v>2436</v>
      </c>
      <c r="S275" s="3" t="s">
        <v>579</v>
      </c>
      <c r="T275" s="3" t="s">
        <v>2438</v>
      </c>
      <c r="U275" s="3" t="s">
        <v>863</v>
      </c>
      <c r="V275" s="3" t="s">
        <v>864</v>
      </c>
      <c r="W275" s="3" t="s">
        <v>71</v>
      </c>
      <c r="X275" s="3" t="s">
        <v>612</v>
      </c>
      <c r="Y275" s="3" t="s">
        <v>80</v>
      </c>
      <c r="Z275" s="3">
        <v>7</v>
      </c>
      <c r="AA275" s="3">
        <v>0</v>
      </c>
      <c r="AB275" s="3">
        <v>0</v>
      </c>
      <c r="AC275" s="3">
        <v>0</v>
      </c>
      <c r="AD275" s="3">
        <v>0</v>
      </c>
      <c r="AE275" s="3">
        <v>0</v>
      </c>
      <c r="AF275" s="3">
        <f t="shared" si="69"/>
        <v>7</v>
      </c>
      <c r="AG275" s="3" t="s">
        <v>94</v>
      </c>
      <c r="AH275" s="3" t="s">
        <v>80</v>
      </c>
      <c r="AI275" s="3" t="s">
        <v>79</v>
      </c>
      <c r="AJ275" s="3" t="s">
        <v>81</v>
      </c>
      <c r="AK275" s="3" t="s">
        <v>78</v>
      </c>
      <c r="AL275" s="3" t="s">
        <v>93</v>
      </c>
      <c r="AM275" s="3" t="s">
        <v>95</v>
      </c>
      <c r="AU275" s="2">
        <f t="shared" si="71"/>
        <v>7</v>
      </c>
      <c r="AV275" s="2" t="s">
        <v>76</v>
      </c>
      <c r="AW275" s="2"/>
      <c r="AX275" s="2"/>
      <c r="AY275" s="2"/>
      <c r="AZ275" s="2"/>
      <c r="BA275" s="2">
        <f t="shared" si="72"/>
        <v>7</v>
      </c>
      <c r="BB275" s="2" t="s">
        <v>76</v>
      </c>
      <c r="BC275" s="2"/>
      <c r="BD275" s="2"/>
      <c r="BE275" s="2"/>
      <c r="BF275" s="2"/>
      <c r="BG275" s="2"/>
      <c r="BH275" s="2"/>
      <c r="BI275" s="2"/>
      <c r="BJ275" s="2"/>
      <c r="BK275" s="2" t="s">
        <v>94</v>
      </c>
      <c r="BL275" s="2" t="s">
        <v>95</v>
      </c>
      <c r="BM275" s="2" t="s">
        <v>93</v>
      </c>
      <c r="BN275" s="2"/>
      <c r="BO275" s="2"/>
      <c r="BP275" s="2"/>
      <c r="BQ275" s="2"/>
      <c r="BR275" s="2">
        <f t="shared" si="70"/>
        <v>1</v>
      </c>
      <c r="BS275" s="2">
        <f t="shared" si="61"/>
        <v>1</v>
      </c>
      <c r="BT275" s="2">
        <f t="shared" si="62"/>
        <v>1</v>
      </c>
      <c r="BU275" s="2">
        <f t="shared" si="63"/>
        <v>1</v>
      </c>
      <c r="BV275" s="2">
        <f t="shared" si="64"/>
        <v>1</v>
      </c>
      <c r="BW275" s="2">
        <f t="shared" si="65"/>
        <v>1</v>
      </c>
      <c r="BX275" s="2">
        <f t="shared" si="66"/>
        <v>1</v>
      </c>
      <c r="BY275" s="2">
        <f t="shared" si="67"/>
        <v>1</v>
      </c>
      <c r="BZ275" s="2">
        <f t="shared" si="68"/>
        <v>7</v>
      </c>
    </row>
    <row r="276" spans="1:78" s="3" customFormat="1" ht="12.75" customHeight="1">
      <c r="A276" s="3" t="s">
        <v>2415</v>
      </c>
      <c r="B276" s="6">
        <v>40883</v>
      </c>
      <c r="C276" s="3">
        <v>2011</v>
      </c>
      <c r="D276" s="3">
        <v>2013</v>
      </c>
      <c r="E276" s="3" t="s">
        <v>2416</v>
      </c>
      <c r="F276" s="3">
        <v>41542</v>
      </c>
      <c r="G276" s="3">
        <v>659</v>
      </c>
      <c r="H276" s="3" t="s">
        <v>243</v>
      </c>
      <c r="I276" s="3" t="s">
        <v>2417</v>
      </c>
      <c r="J276" s="3" t="s">
        <v>144</v>
      </c>
      <c r="K276" s="3" t="s">
        <v>67</v>
      </c>
      <c r="L276" s="3" t="s">
        <v>68</v>
      </c>
      <c r="M276" s="3">
        <v>2</v>
      </c>
      <c r="N276" s="3" t="s">
        <v>69</v>
      </c>
      <c r="O276" s="3" t="s">
        <v>88</v>
      </c>
      <c r="P276" s="3" t="s">
        <v>99</v>
      </c>
      <c r="Q276" s="3" t="s">
        <v>89</v>
      </c>
      <c r="R276" s="3" t="s">
        <v>522</v>
      </c>
      <c r="S276" s="3" t="s">
        <v>579</v>
      </c>
      <c r="T276" s="3" t="s">
        <v>2438</v>
      </c>
      <c r="U276" s="3" t="s">
        <v>2418</v>
      </c>
      <c r="V276" s="3" t="s">
        <v>267</v>
      </c>
      <c r="W276" s="3" t="s">
        <v>71</v>
      </c>
      <c r="X276" s="3" t="s">
        <v>84</v>
      </c>
      <c r="Y276" s="3" t="s">
        <v>80</v>
      </c>
      <c r="Z276" s="3">
        <v>6</v>
      </c>
      <c r="AA276" s="3">
        <v>1</v>
      </c>
      <c r="AB276" s="3">
        <v>0</v>
      </c>
      <c r="AC276" s="3">
        <v>1</v>
      </c>
      <c r="AD276" s="3">
        <v>0</v>
      </c>
      <c r="AE276" s="3">
        <v>0</v>
      </c>
      <c r="AF276" s="3">
        <f t="shared" si="69"/>
        <v>7</v>
      </c>
      <c r="AG276" s="3" t="s">
        <v>94</v>
      </c>
      <c r="AH276" s="3" t="s">
        <v>80</v>
      </c>
      <c r="AI276" s="3" t="s">
        <v>78</v>
      </c>
      <c r="AJ276" s="3" t="s">
        <v>81</v>
      </c>
      <c r="AK276" s="3" t="s">
        <v>113</v>
      </c>
      <c r="AL276" s="3" t="s">
        <v>93</v>
      </c>
      <c r="AN276" s="3" t="s">
        <v>107</v>
      </c>
      <c r="AU276" s="2">
        <f t="shared" si="71"/>
        <v>7</v>
      </c>
      <c r="AV276" s="2" t="s">
        <v>84</v>
      </c>
      <c r="AW276" s="2">
        <v>1</v>
      </c>
      <c r="AX276" s="2" t="s">
        <v>107</v>
      </c>
      <c r="AY276" s="2"/>
      <c r="AZ276" s="2"/>
      <c r="BA276" s="2">
        <f t="shared" si="72"/>
        <v>9</v>
      </c>
      <c r="BB276" s="2" t="s">
        <v>76</v>
      </c>
      <c r="BC276" s="2"/>
      <c r="BD276" s="2"/>
      <c r="BE276" s="2"/>
      <c r="BF276" s="2"/>
      <c r="BG276" s="2"/>
      <c r="BH276" s="2"/>
      <c r="BI276" s="2"/>
      <c r="BJ276" s="2"/>
      <c r="BK276" s="2" t="s">
        <v>94</v>
      </c>
      <c r="BL276" s="2" t="s">
        <v>113</v>
      </c>
      <c r="BM276" s="2" t="s">
        <v>93</v>
      </c>
      <c r="BN276" s="2"/>
      <c r="BO276" s="2"/>
      <c r="BP276" s="2"/>
      <c r="BQ276" s="2"/>
      <c r="BR276" s="2">
        <f t="shared" si="70"/>
        <v>1</v>
      </c>
      <c r="BS276" s="2">
        <f t="shared" si="61"/>
        <v>1</v>
      </c>
      <c r="BT276" s="2">
        <f t="shared" si="62"/>
        <v>1</v>
      </c>
      <c r="BU276" s="2">
        <f t="shared" si="63"/>
        <v>1</v>
      </c>
      <c r="BV276" s="2">
        <f t="shared" si="64"/>
        <v>1</v>
      </c>
      <c r="BW276" s="2">
        <f t="shared" si="65"/>
        <v>1</v>
      </c>
      <c r="BX276" s="2">
        <f t="shared" si="66"/>
        <v>1</v>
      </c>
      <c r="BY276" s="2">
        <f t="shared" si="67"/>
        <v>1</v>
      </c>
      <c r="BZ276" s="2">
        <f t="shared" si="68"/>
        <v>7</v>
      </c>
    </row>
    <row r="277" spans="1:78" s="3" customFormat="1" ht="12.75" customHeight="1">
      <c r="A277" s="3" t="s">
        <v>1985</v>
      </c>
      <c r="B277" s="6">
        <v>38354</v>
      </c>
      <c r="C277" s="3">
        <v>2005</v>
      </c>
      <c r="D277" s="3">
        <v>2006</v>
      </c>
      <c r="E277" s="3" t="s">
        <v>1986</v>
      </c>
      <c r="F277" s="3">
        <v>39062</v>
      </c>
      <c r="G277" s="3">
        <v>708</v>
      </c>
      <c r="H277" s="3" t="s">
        <v>1987</v>
      </c>
      <c r="I277" s="3" t="s">
        <v>1477</v>
      </c>
      <c r="J277" s="3" t="s">
        <v>66</v>
      </c>
      <c r="K277" s="3" t="s">
        <v>67</v>
      </c>
      <c r="L277" s="3" t="s">
        <v>124</v>
      </c>
      <c r="M277" s="3">
        <v>1</v>
      </c>
      <c r="N277" s="3" t="s">
        <v>69</v>
      </c>
      <c r="O277" s="3" t="s">
        <v>197</v>
      </c>
      <c r="P277" s="3" t="s">
        <v>99</v>
      </c>
      <c r="Q277" s="3" t="s">
        <v>71</v>
      </c>
      <c r="R277" s="3" t="s">
        <v>71</v>
      </c>
      <c r="S277" s="3" t="s">
        <v>71</v>
      </c>
      <c r="T277" s="3" t="s">
        <v>73</v>
      </c>
      <c r="U277" s="3" t="s">
        <v>1988</v>
      </c>
      <c r="V277" s="3" t="s">
        <v>1989</v>
      </c>
      <c r="W277" s="3" t="s">
        <v>71</v>
      </c>
      <c r="X277" s="3" t="s">
        <v>612</v>
      </c>
      <c r="Y277" s="3" t="s">
        <v>732</v>
      </c>
      <c r="Z277" s="3">
        <v>0</v>
      </c>
      <c r="AA277" s="3">
        <v>7</v>
      </c>
      <c r="AB277" s="3">
        <v>0</v>
      </c>
      <c r="AC277" s="3">
        <v>0</v>
      </c>
      <c r="AD277" s="3">
        <v>0</v>
      </c>
      <c r="AE277" s="3">
        <v>0</v>
      </c>
      <c r="AF277" s="3">
        <f t="shared" si="69"/>
        <v>7</v>
      </c>
      <c r="AN277" s="3" t="s">
        <v>732</v>
      </c>
      <c r="AO277" s="3" t="s">
        <v>77</v>
      </c>
      <c r="AP277" s="3" t="s">
        <v>781</v>
      </c>
      <c r="AQ277" s="3" t="s">
        <v>80</v>
      </c>
      <c r="AR277" s="3" t="s">
        <v>107</v>
      </c>
      <c r="AS277" s="3" t="s">
        <v>81</v>
      </c>
      <c r="AT277" s="3" t="s">
        <v>711</v>
      </c>
      <c r="AU277" s="2">
        <f t="shared" si="71"/>
        <v>7</v>
      </c>
      <c r="AV277" s="2" t="s">
        <v>76</v>
      </c>
      <c r="AW277" s="2"/>
      <c r="AX277" s="2"/>
      <c r="AY277" s="2"/>
      <c r="AZ277" s="2"/>
      <c r="BA277" s="2">
        <f t="shared" si="72"/>
        <v>7</v>
      </c>
      <c r="BB277" s="2" t="s">
        <v>76</v>
      </c>
      <c r="BC277" s="2"/>
      <c r="BD277" s="2"/>
      <c r="BE277" s="2"/>
      <c r="BF277" s="2"/>
      <c r="BG277" s="2"/>
      <c r="BH277" s="2"/>
      <c r="BI277" s="2"/>
      <c r="BJ277" s="2"/>
      <c r="BK277" s="2" t="s">
        <v>711</v>
      </c>
      <c r="BL277" s="2"/>
      <c r="BM277" s="2"/>
      <c r="BN277" s="2"/>
      <c r="BO277" s="2"/>
      <c r="BP277" s="2"/>
      <c r="BQ277" s="2"/>
      <c r="BR277" s="2">
        <f t="shared" si="70"/>
        <v>1</v>
      </c>
      <c r="BS277" s="2">
        <f t="shared" si="61"/>
        <v>1</v>
      </c>
      <c r="BT277" s="2">
        <f t="shared" si="62"/>
        <v>1</v>
      </c>
      <c r="BU277" s="2">
        <f t="shared" si="63"/>
        <v>1</v>
      </c>
      <c r="BV277" s="2">
        <f t="shared" si="64"/>
        <v>1</v>
      </c>
      <c r="BW277" s="2">
        <f t="shared" si="65"/>
        <v>1</v>
      </c>
      <c r="BX277" s="2">
        <f t="shared" si="66"/>
        <v>1</v>
      </c>
      <c r="BY277" s="2">
        <f t="shared" si="67"/>
        <v>1</v>
      </c>
      <c r="BZ277" s="2">
        <f t="shared" si="68"/>
        <v>7</v>
      </c>
    </row>
    <row r="278" spans="1:78" s="3" customFormat="1" ht="12.75" customHeight="1">
      <c r="A278" s="3" t="s">
        <v>1677</v>
      </c>
      <c r="B278" s="6">
        <v>40014</v>
      </c>
      <c r="C278" s="3">
        <v>2009</v>
      </c>
      <c r="D278" s="3">
        <v>2012</v>
      </c>
      <c r="E278" s="3" t="s">
        <v>1678</v>
      </c>
      <c r="F278" s="3">
        <v>41031</v>
      </c>
      <c r="G278" s="3">
        <v>1017</v>
      </c>
      <c r="H278" s="3" t="s">
        <v>374</v>
      </c>
      <c r="I278" s="3" t="s">
        <v>1679</v>
      </c>
      <c r="J278" s="3" t="s">
        <v>144</v>
      </c>
      <c r="K278" s="3" t="s">
        <v>67</v>
      </c>
      <c r="L278" s="3" t="s">
        <v>68</v>
      </c>
      <c r="M278" s="3">
        <v>1</v>
      </c>
      <c r="N278" s="3" t="s">
        <v>69</v>
      </c>
      <c r="O278" s="3" t="s">
        <v>70</v>
      </c>
      <c r="P278" s="3" t="s">
        <v>99</v>
      </c>
      <c r="Q278" s="3" t="s">
        <v>71</v>
      </c>
      <c r="R278" s="3" t="s">
        <v>1680</v>
      </c>
      <c r="S278" s="3" t="s">
        <v>579</v>
      </c>
      <c r="T278" s="3" t="s">
        <v>2438</v>
      </c>
      <c r="U278" s="3" t="s">
        <v>1681</v>
      </c>
      <c r="V278" s="3" t="s">
        <v>1682</v>
      </c>
      <c r="W278" s="3" t="s">
        <v>71</v>
      </c>
      <c r="X278" s="3" t="s">
        <v>612</v>
      </c>
      <c r="Y278" s="3" t="s">
        <v>77</v>
      </c>
      <c r="Z278" s="3">
        <v>7</v>
      </c>
      <c r="AA278" s="3">
        <v>0</v>
      </c>
      <c r="AB278" s="3">
        <v>0</v>
      </c>
      <c r="AC278" s="3">
        <v>0</v>
      </c>
      <c r="AD278" s="3">
        <v>0</v>
      </c>
      <c r="AE278" s="3">
        <v>0</v>
      </c>
      <c r="AF278" s="3">
        <f t="shared" si="69"/>
        <v>7</v>
      </c>
      <c r="AG278" s="3" t="s">
        <v>82</v>
      </c>
      <c r="AH278" s="3" t="s">
        <v>77</v>
      </c>
      <c r="AI278" s="3" t="s">
        <v>79</v>
      </c>
      <c r="AJ278" s="3" t="s">
        <v>80</v>
      </c>
      <c r="AK278" s="3" t="s">
        <v>81</v>
      </c>
      <c r="AL278" s="3" t="s">
        <v>78</v>
      </c>
      <c r="AM278" s="3" t="s">
        <v>107</v>
      </c>
      <c r="AU278" s="2">
        <f t="shared" si="71"/>
        <v>7</v>
      </c>
      <c r="AV278" s="2" t="s">
        <v>76</v>
      </c>
      <c r="AW278" s="2"/>
      <c r="AX278" s="2"/>
      <c r="AY278" s="2"/>
      <c r="AZ278" s="2"/>
      <c r="BA278" s="2">
        <f t="shared" si="72"/>
        <v>7</v>
      </c>
      <c r="BB278" s="2" t="s">
        <v>76</v>
      </c>
      <c r="BC278" s="2"/>
      <c r="BD278" s="2"/>
      <c r="BE278" s="2"/>
      <c r="BF278" s="2"/>
      <c r="BG278" s="2"/>
      <c r="BH278" s="2"/>
      <c r="BI278" s="2"/>
      <c r="BJ278" s="2"/>
      <c r="BK278" s="2"/>
      <c r="BL278" s="2"/>
      <c r="BM278" s="2"/>
      <c r="BN278" s="2"/>
      <c r="BO278" s="2"/>
      <c r="BP278" s="2"/>
      <c r="BQ278" s="2"/>
      <c r="BR278" s="2">
        <f t="shared" si="70"/>
        <v>1</v>
      </c>
      <c r="BS278" s="2">
        <f t="shared" si="61"/>
        <v>1</v>
      </c>
      <c r="BT278" s="2">
        <f t="shared" si="62"/>
        <v>1</v>
      </c>
      <c r="BU278" s="2">
        <f t="shared" si="63"/>
        <v>1</v>
      </c>
      <c r="BV278" s="2">
        <f t="shared" si="64"/>
        <v>1</v>
      </c>
      <c r="BW278" s="2">
        <f t="shared" si="65"/>
        <v>1</v>
      </c>
      <c r="BX278" s="2">
        <f t="shared" si="66"/>
        <v>1</v>
      </c>
      <c r="BY278" s="2">
        <f t="shared" si="67"/>
        <v>1</v>
      </c>
      <c r="BZ278" s="2">
        <f t="shared" si="68"/>
        <v>7</v>
      </c>
    </row>
    <row r="279" spans="1:78" s="3" customFormat="1" ht="12.75" customHeight="1">
      <c r="A279" s="3" t="s">
        <v>1051</v>
      </c>
      <c r="B279" s="6">
        <v>40277</v>
      </c>
      <c r="C279" s="3">
        <v>2010</v>
      </c>
      <c r="D279" s="3">
        <v>2012</v>
      </c>
      <c r="E279" s="3" t="s">
        <v>1052</v>
      </c>
      <c r="F279" s="3">
        <v>41241</v>
      </c>
      <c r="G279" s="3">
        <v>964</v>
      </c>
      <c r="H279" s="3" t="s">
        <v>123</v>
      </c>
      <c r="I279" s="3" t="s">
        <v>1053</v>
      </c>
      <c r="J279" s="3" t="s">
        <v>66</v>
      </c>
      <c r="K279" s="3" t="s">
        <v>67</v>
      </c>
      <c r="L279" s="3" t="s">
        <v>124</v>
      </c>
      <c r="M279" s="3">
        <v>1</v>
      </c>
      <c r="N279" s="3" t="s">
        <v>71</v>
      </c>
      <c r="O279" s="3" t="s">
        <v>125</v>
      </c>
      <c r="P279" s="3" t="s">
        <v>71</v>
      </c>
      <c r="Q279" s="3" t="s">
        <v>71</v>
      </c>
      <c r="R279" s="3" t="s">
        <v>71</v>
      </c>
      <c r="S279" s="3" t="s">
        <v>71</v>
      </c>
      <c r="T279" s="3" t="s">
        <v>73</v>
      </c>
      <c r="U279" s="3" t="s">
        <v>1054</v>
      </c>
      <c r="V279" s="3" t="s">
        <v>1055</v>
      </c>
      <c r="W279" s="3" t="s">
        <v>71</v>
      </c>
      <c r="X279" s="3" t="s">
        <v>612</v>
      </c>
      <c r="Y279" s="3" t="s">
        <v>77</v>
      </c>
      <c r="Z279" s="3">
        <v>3</v>
      </c>
      <c r="AA279" s="3">
        <v>4</v>
      </c>
      <c r="AB279" s="3">
        <v>0</v>
      </c>
      <c r="AC279" s="3">
        <v>3</v>
      </c>
      <c r="AD279" s="3">
        <v>0</v>
      </c>
      <c r="AE279" s="3">
        <v>0</v>
      </c>
      <c r="AF279" s="3">
        <f t="shared" si="69"/>
        <v>7</v>
      </c>
      <c r="AG279" s="3" t="s">
        <v>80</v>
      </c>
      <c r="AH279" s="3" t="s">
        <v>81</v>
      </c>
      <c r="AI279" s="3" t="s">
        <v>78</v>
      </c>
      <c r="AN279" s="3" t="s">
        <v>77</v>
      </c>
      <c r="AO279" s="3" t="s">
        <v>79</v>
      </c>
      <c r="AP279" s="3" t="s">
        <v>107</v>
      </c>
      <c r="AQ279" s="3" t="s">
        <v>120</v>
      </c>
      <c r="AU279" s="2">
        <f t="shared" si="71"/>
        <v>7</v>
      </c>
      <c r="AV279" s="2" t="s">
        <v>84</v>
      </c>
      <c r="AW279" s="2">
        <v>1</v>
      </c>
      <c r="AX279" s="2" t="s">
        <v>78</v>
      </c>
      <c r="AY279" s="2" t="s">
        <v>81</v>
      </c>
      <c r="AZ279" s="2" t="s">
        <v>80</v>
      </c>
      <c r="BA279" s="2">
        <f t="shared" si="72"/>
        <v>11</v>
      </c>
      <c r="BB279" s="2" t="s">
        <v>76</v>
      </c>
      <c r="BC279" s="2"/>
      <c r="BD279" s="2"/>
      <c r="BE279" s="2"/>
      <c r="BF279" s="2"/>
      <c r="BG279" s="2"/>
      <c r="BH279" s="2"/>
      <c r="BI279" s="2"/>
      <c r="BJ279" s="2"/>
      <c r="BK279" s="2" t="s">
        <v>120</v>
      </c>
      <c r="BL279" s="2"/>
      <c r="BM279" s="2"/>
      <c r="BN279" s="2"/>
      <c r="BO279" s="2"/>
      <c r="BP279" s="2"/>
      <c r="BQ279" s="2"/>
      <c r="BR279" s="2">
        <f t="shared" si="70"/>
        <v>1</v>
      </c>
      <c r="BS279" s="2">
        <f t="shared" si="61"/>
        <v>1</v>
      </c>
      <c r="BT279" s="2">
        <f t="shared" si="62"/>
        <v>1</v>
      </c>
      <c r="BU279" s="2">
        <f t="shared" si="63"/>
        <v>1</v>
      </c>
      <c r="BV279" s="2">
        <f t="shared" si="64"/>
        <v>1</v>
      </c>
      <c r="BW279" s="2">
        <f t="shared" si="65"/>
        <v>1</v>
      </c>
      <c r="BX279" s="2">
        <f t="shared" si="66"/>
        <v>1</v>
      </c>
      <c r="BY279" s="2">
        <f t="shared" si="67"/>
        <v>1</v>
      </c>
      <c r="BZ279" s="2">
        <f t="shared" si="68"/>
        <v>7</v>
      </c>
    </row>
    <row r="280" spans="1:78" s="3" customFormat="1" ht="12.75" customHeight="1">
      <c r="A280" s="3" t="s">
        <v>2096</v>
      </c>
      <c r="B280" s="6">
        <v>39352</v>
      </c>
      <c r="C280" s="3">
        <v>2007</v>
      </c>
      <c r="D280" s="3">
        <v>2008</v>
      </c>
      <c r="E280" s="3" t="s">
        <v>2097</v>
      </c>
      <c r="F280" s="3">
        <v>39751</v>
      </c>
      <c r="G280" s="3">
        <v>399</v>
      </c>
      <c r="H280" s="3" t="s">
        <v>1759</v>
      </c>
      <c r="I280" s="3" t="s">
        <v>2098</v>
      </c>
      <c r="J280" s="3" t="s">
        <v>66</v>
      </c>
      <c r="K280" s="3" t="s">
        <v>67</v>
      </c>
      <c r="L280" s="3" t="s">
        <v>68</v>
      </c>
      <c r="M280" s="3">
        <v>1</v>
      </c>
      <c r="N280" s="3" t="s">
        <v>69</v>
      </c>
      <c r="O280" s="3" t="s">
        <v>70</v>
      </c>
      <c r="P280" s="3" t="s">
        <v>99</v>
      </c>
      <c r="Q280" s="3" t="s">
        <v>89</v>
      </c>
      <c r="R280" s="3" t="s">
        <v>71</v>
      </c>
      <c r="S280" s="3" t="s">
        <v>71</v>
      </c>
      <c r="T280" s="3" t="s">
        <v>73</v>
      </c>
      <c r="U280" s="3" t="s">
        <v>2099</v>
      </c>
      <c r="V280" s="3" t="s">
        <v>2100</v>
      </c>
      <c r="W280" s="3" t="s">
        <v>71</v>
      </c>
      <c r="X280" s="3" t="s">
        <v>612</v>
      </c>
      <c r="Y280" s="3" t="s">
        <v>77</v>
      </c>
      <c r="Z280" s="3">
        <v>0</v>
      </c>
      <c r="AA280" s="3">
        <v>7</v>
      </c>
      <c r="AB280" s="3">
        <v>0</v>
      </c>
      <c r="AC280" s="3">
        <v>0</v>
      </c>
      <c r="AD280" s="3">
        <v>0</v>
      </c>
      <c r="AE280" s="3">
        <v>0</v>
      </c>
      <c r="AF280" s="3">
        <f t="shared" si="69"/>
        <v>7</v>
      </c>
      <c r="AN280" s="3" t="s">
        <v>77</v>
      </c>
      <c r="AO280" s="3" t="s">
        <v>79</v>
      </c>
      <c r="AP280" s="3" t="s">
        <v>781</v>
      </c>
      <c r="AQ280" s="3" t="s">
        <v>80</v>
      </c>
      <c r="AR280" s="3" t="s">
        <v>107</v>
      </c>
      <c r="AS280" s="3" t="s">
        <v>81</v>
      </c>
      <c r="AT280" s="3" t="s">
        <v>180</v>
      </c>
      <c r="AU280" s="2">
        <f t="shared" si="71"/>
        <v>7</v>
      </c>
      <c r="AV280" s="2" t="s">
        <v>76</v>
      </c>
      <c r="AW280" s="2"/>
      <c r="AX280" s="2"/>
      <c r="AY280" s="2"/>
      <c r="AZ280" s="2"/>
      <c r="BA280" s="2">
        <f t="shared" si="72"/>
        <v>7</v>
      </c>
      <c r="BB280" s="2" t="s">
        <v>76</v>
      </c>
      <c r="BC280" s="2"/>
      <c r="BD280" s="2"/>
      <c r="BE280" s="2"/>
      <c r="BF280" s="2"/>
      <c r="BG280" s="2"/>
      <c r="BH280" s="2"/>
      <c r="BI280" s="2"/>
      <c r="BJ280" s="2"/>
      <c r="BK280" s="2" t="s">
        <v>180</v>
      </c>
      <c r="BL280" s="2"/>
      <c r="BM280" s="2"/>
      <c r="BN280" s="2"/>
      <c r="BO280" s="2"/>
      <c r="BP280" s="2"/>
      <c r="BQ280" s="2"/>
      <c r="BR280" s="2">
        <f t="shared" si="70"/>
        <v>1</v>
      </c>
      <c r="BS280" s="2">
        <f t="shared" si="61"/>
        <v>1</v>
      </c>
      <c r="BT280" s="2">
        <f t="shared" si="62"/>
        <v>1</v>
      </c>
      <c r="BU280" s="2">
        <f t="shared" si="63"/>
        <v>1</v>
      </c>
      <c r="BV280" s="2">
        <f t="shared" si="64"/>
        <v>1</v>
      </c>
      <c r="BW280" s="2">
        <f t="shared" si="65"/>
        <v>1</v>
      </c>
      <c r="BX280" s="2">
        <f t="shared" si="66"/>
        <v>1</v>
      </c>
      <c r="BY280" s="2">
        <f t="shared" si="67"/>
        <v>1</v>
      </c>
      <c r="BZ280" s="2">
        <f t="shared" si="68"/>
        <v>7</v>
      </c>
    </row>
    <row r="281" spans="1:78" s="3" customFormat="1" ht="12.75" customHeight="1">
      <c r="A281" s="3" t="s">
        <v>2104</v>
      </c>
      <c r="B281" s="6">
        <v>38581</v>
      </c>
      <c r="C281" s="3">
        <v>2005</v>
      </c>
      <c r="D281" s="3">
        <v>2008</v>
      </c>
      <c r="E281" s="3" t="s">
        <v>2105</v>
      </c>
      <c r="F281" s="3">
        <v>39771</v>
      </c>
      <c r="G281" s="3">
        <v>1190</v>
      </c>
      <c r="H281" s="3" t="s">
        <v>2194</v>
      </c>
      <c r="I281" s="3" t="s">
        <v>270</v>
      </c>
      <c r="J281" s="3" t="s">
        <v>66</v>
      </c>
      <c r="K281" s="3" t="s">
        <v>67</v>
      </c>
      <c r="L281" s="3" t="s">
        <v>68</v>
      </c>
      <c r="M281" s="3">
        <v>1</v>
      </c>
      <c r="N281" s="3" t="s">
        <v>71</v>
      </c>
      <c r="O281" s="3" t="s">
        <v>88</v>
      </c>
      <c r="P281" s="3" t="s">
        <v>99</v>
      </c>
      <c r="Q281" s="3" t="s">
        <v>71</v>
      </c>
      <c r="R281" s="3" t="s">
        <v>71</v>
      </c>
      <c r="S281" s="3" t="s">
        <v>71</v>
      </c>
      <c r="T281" s="3" t="s">
        <v>73</v>
      </c>
      <c r="U281" s="3" t="s">
        <v>2035</v>
      </c>
      <c r="V281" s="3" t="s">
        <v>2106</v>
      </c>
      <c r="W281" s="3" t="s">
        <v>71</v>
      </c>
      <c r="X281" s="3" t="s">
        <v>612</v>
      </c>
      <c r="Y281" s="3" t="s">
        <v>77</v>
      </c>
      <c r="Z281" s="3">
        <v>0</v>
      </c>
      <c r="AA281" s="3">
        <v>7</v>
      </c>
      <c r="AB281" s="3">
        <v>0</v>
      </c>
      <c r="AC281" s="3">
        <v>0</v>
      </c>
      <c r="AD281" s="3">
        <v>0</v>
      </c>
      <c r="AE281" s="3">
        <v>0</v>
      </c>
      <c r="AF281" s="3">
        <f t="shared" si="69"/>
        <v>7</v>
      </c>
      <c r="AN281" s="3" t="s">
        <v>81</v>
      </c>
      <c r="AO281" s="3" t="s">
        <v>79</v>
      </c>
      <c r="AP281" s="3" t="s">
        <v>95</v>
      </c>
      <c r="AQ281" s="3" t="s">
        <v>80</v>
      </c>
      <c r="AR281" s="3" t="s">
        <v>180</v>
      </c>
      <c r="AS281" s="3" t="s">
        <v>107</v>
      </c>
      <c r="AT281" s="3" t="s">
        <v>77</v>
      </c>
      <c r="AU281" s="2">
        <f t="shared" si="71"/>
        <v>7</v>
      </c>
      <c r="AV281" s="2" t="s">
        <v>76</v>
      </c>
      <c r="AW281" s="2"/>
      <c r="AX281" s="2"/>
      <c r="AY281" s="2"/>
      <c r="AZ281" s="2"/>
      <c r="BA281" s="2">
        <f t="shared" si="72"/>
        <v>7</v>
      </c>
      <c r="BB281" s="2" t="s">
        <v>76</v>
      </c>
      <c r="BC281" s="2"/>
      <c r="BD281" s="2"/>
      <c r="BE281" s="2"/>
      <c r="BF281" s="2"/>
      <c r="BG281" s="2"/>
      <c r="BH281" s="2"/>
      <c r="BI281" s="2"/>
      <c r="BJ281" s="2"/>
      <c r="BK281" s="2" t="s">
        <v>180</v>
      </c>
      <c r="BL281" s="2" t="s">
        <v>95</v>
      </c>
      <c r="BM281" s="2"/>
      <c r="BN281" s="2"/>
      <c r="BO281" s="2"/>
      <c r="BP281" s="2"/>
      <c r="BQ281" s="2"/>
      <c r="BR281" s="2">
        <f t="shared" si="70"/>
        <v>1</v>
      </c>
      <c r="BS281" s="2">
        <f t="shared" si="61"/>
        <v>1</v>
      </c>
      <c r="BT281" s="2">
        <f t="shared" si="62"/>
        <v>1</v>
      </c>
      <c r="BU281" s="2">
        <f t="shared" si="63"/>
        <v>1</v>
      </c>
      <c r="BV281" s="2">
        <f t="shared" si="64"/>
        <v>1</v>
      </c>
      <c r="BW281" s="2">
        <f t="shared" si="65"/>
        <v>1</v>
      </c>
      <c r="BX281" s="2">
        <f t="shared" si="66"/>
        <v>1</v>
      </c>
      <c r="BY281" s="2">
        <f t="shared" si="67"/>
        <v>1</v>
      </c>
      <c r="BZ281" s="2">
        <f t="shared" si="68"/>
        <v>7</v>
      </c>
    </row>
    <row r="282" spans="1:78" s="3" customFormat="1" ht="12.75" customHeight="1">
      <c r="A282" s="3" t="s">
        <v>1334</v>
      </c>
      <c r="B282" s="6">
        <v>40932</v>
      </c>
      <c r="C282" s="3">
        <v>2012</v>
      </c>
      <c r="D282" s="3">
        <v>2012</v>
      </c>
      <c r="E282" s="3" t="s">
        <v>1335</v>
      </c>
      <c r="F282" s="3">
        <v>40989</v>
      </c>
      <c r="G282" s="3">
        <v>57</v>
      </c>
      <c r="H282" s="3" t="s">
        <v>64</v>
      </c>
      <c r="I282" s="3" t="s">
        <v>1336</v>
      </c>
      <c r="J282" s="3" t="s">
        <v>144</v>
      </c>
      <c r="K282" s="3" t="s">
        <v>67</v>
      </c>
      <c r="L282" s="3" t="s">
        <v>68</v>
      </c>
      <c r="M282" s="3">
        <v>1</v>
      </c>
      <c r="N282" s="3" t="s">
        <v>69</v>
      </c>
      <c r="O282" s="3" t="s">
        <v>70</v>
      </c>
      <c r="P282" s="3" t="s">
        <v>99</v>
      </c>
      <c r="Q282" s="3" t="s">
        <v>528</v>
      </c>
      <c r="R282" s="3" t="s">
        <v>2432</v>
      </c>
      <c r="S282" s="3" t="s">
        <v>579</v>
      </c>
      <c r="T282" s="3" t="s">
        <v>73</v>
      </c>
      <c r="U282" s="3" t="s">
        <v>74</v>
      </c>
      <c r="V282" s="7" t="s">
        <v>1337</v>
      </c>
      <c r="W282" s="3" t="s">
        <v>71</v>
      </c>
      <c r="X282" s="3" t="s">
        <v>612</v>
      </c>
      <c r="Y282" s="3" t="s">
        <v>77</v>
      </c>
      <c r="Z282" s="3">
        <v>7</v>
      </c>
      <c r="AA282" s="3">
        <v>0</v>
      </c>
      <c r="AB282" s="3">
        <v>0</v>
      </c>
      <c r="AC282" s="3">
        <v>0</v>
      </c>
      <c r="AD282" s="3">
        <v>0</v>
      </c>
      <c r="AE282" s="3">
        <v>1</v>
      </c>
      <c r="AF282" s="3">
        <f t="shared" si="69"/>
        <v>7</v>
      </c>
      <c r="AG282" s="3" t="s">
        <v>77</v>
      </c>
      <c r="AH282" s="3" t="s">
        <v>79</v>
      </c>
      <c r="AI282" s="3" t="s">
        <v>80</v>
      </c>
      <c r="AJ282" s="3" t="s">
        <v>81</v>
      </c>
      <c r="AK282" s="3" t="s">
        <v>78</v>
      </c>
      <c r="AL282" s="3" t="s">
        <v>82</v>
      </c>
      <c r="AM282" s="3" t="s">
        <v>83</v>
      </c>
      <c r="AU282" s="2">
        <f t="shared" si="71"/>
        <v>7</v>
      </c>
      <c r="AV282" s="2" t="s">
        <v>76</v>
      </c>
      <c r="AW282" s="2"/>
      <c r="AX282" s="2"/>
      <c r="AY282" s="2"/>
      <c r="AZ282" s="2"/>
      <c r="BA282" s="2">
        <f t="shared" si="72"/>
        <v>7</v>
      </c>
      <c r="BB282" s="2" t="s">
        <v>84</v>
      </c>
      <c r="BC282" s="2">
        <v>1</v>
      </c>
      <c r="BD282" s="2" t="s">
        <v>82</v>
      </c>
      <c r="BE282" s="2"/>
      <c r="BF282" s="2"/>
      <c r="BG282" s="2"/>
      <c r="BH282" s="2"/>
      <c r="BI282" s="2"/>
      <c r="BJ282" s="2"/>
      <c r="BK282" s="2" t="s">
        <v>83</v>
      </c>
      <c r="BL282" s="2"/>
      <c r="BM282" s="2"/>
      <c r="BN282" s="2"/>
      <c r="BO282" s="2"/>
      <c r="BP282" s="2"/>
      <c r="BQ282" s="2"/>
      <c r="BR282" s="2">
        <f t="shared" si="70"/>
        <v>1</v>
      </c>
      <c r="BS282" s="2">
        <f t="shared" si="61"/>
        <v>1</v>
      </c>
      <c r="BT282" s="2">
        <f t="shared" si="62"/>
        <v>1</v>
      </c>
      <c r="BU282" s="2">
        <f t="shared" si="63"/>
        <v>1</v>
      </c>
      <c r="BV282" s="2">
        <f t="shared" si="64"/>
        <v>1</v>
      </c>
      <c r="BW282" s="2">
        <f t="shared" si="65"/>
        <v>1</v>
      </c>
      <c r="BX282" s="2">
        <f t="shared" si="66"/>
        <v>1</v>
      </c>
      <c r="BY282" s="2">
        <f t="shared" si="67"/>
        <v>1</v>
      </c>
      <c r="BZ282" s="2">
        <f t="shared" si="68"/>
        <v>7</v>
      </c>
    </row>
    <row r="283" spans="1:78" s="3" customFormat="1" ht="12.75" customHeight="1">
      <c r="A283" s="3" t="s">
        <v>1346</v>
      </c>
      <c r="B283" s="6">
        <v>40914</v>
      </c>
      <c r="C283" s="3">
        <v>2012</v>
      </c>
      <c r="D283" s="3">
        <v>2012</v>
      </c>
      <c r="E283" s="3" t="s">
        <v>1347</v>
      </c>
      <c r="F283" s="3">
        <v>41024</v>
      </c>
      <c r="G283" s="3">
        <v>110</v>
      </c>
      <c r="H283" s="3" t="s">
        <v>64</v>
      </c>
      <c r="I283" s="3" t="s">
        <v>1348</v>
      </c>
      <c r="J283" s="3" t="s">
        <v>144</v>
      </c>
      <c r="K283" s="3" t="s">
        <v>67</v>
      </c>
      <c r="L283" s="3" t="s">
        <v>68</v>
      </c>
      <c r="M283" s="3">
        <v>1</v>
      </c>
      <c r="N283" s="3" t="s">
        <v>69</v>
      </c>
      <c r="O283" s="3" t="s">
        <v>88</v>
      </c>
      <c r="P283" s="3" t="s">
        <v>99</v>
      </c>
      <c r="Q283" s="3" t="s">
        <v>89</v>
      </c>
      <c r="R283" s="3" t="s">
        <v>1349</v>
      </c>
      <c r="S283" s="3" t="s">
        <v>579</v>
      </c>
      <c r="T283" s="3" t="s">
        <v>73</v>
      </c>
      <c r="U283" s="3" t="s">
        <v>74</v>
      </c>
      <c r="V283" s="7" t="s">
        <v>1298</v>
      </c>
      <c r="W283" s="3" t="s">
        <v>71</v>
      </c>
      <c r="X283" s="3" t="s">
        <v>612</v>
      </c>
      <c r="Y283" s="3" t="s">
        <v>77</v>
      </c>
      <c r="Z283" s="3">
        <v>6</v>
      </c>
      <c r="AA283" s="3">
        <v>1</v>
      </c>
      <c r="AB283" s="3">
        <v>0</v>
      </c>
      <c r="AC283" s="3">
        <v>1</v>
      </c>
      <c r="AD283" s="3">
        <v>0</v>
      </c>
      <c r="AE283" s="3">
        <v>2</v>
      </c>
      <c r="AF283" s="3">
        <f t="shared" si="69"/>
        <v>7</v>
      </c>
      <c r="AG283" s="3" t="s">
        <v>77</v>
      </c>
      <c r="AH283" s="3" t="s">
        <v>80</v>
      </c>
      <c r="AI283" s="3" t="s">
        <v>81</v>
      </c>
      <c r="AJ283" s="3" t="s">
        <v>82</v>
      </c>
      <c r="AK283" s="3" t="s">
        <v>1123</v>
      </c>
      <c r="AL283" s="3" t="s">
        <v>83</v>
      </c>
      <c r="AN283" s="3" t="s">
        <v>93</v>
      </c>
      <c r="AU283" s="2">
        <f t="shared" si="71"/>
        <v>7</v>
      </c>
      <c r="AV283" s="2" t="s">
        <v>84</v>
      </c>
      <c r="AW283" s="2">
        <v>1</v>
      </c>
      <c r="AX283" s="2" t="s">
        <v>93</v>
      </c>
      <c r="AY283" s="2"/>
      <c r="AZ283" s="2"/>
      <c r="BA283" s="2">
        <f t="shared" si="72"/>
        <v>9</v>
      </c>
      <c r="BB283" s="2" t="s">
        <v>84</v>
      </c>
      <c r="BC283" s="2">
        <v>1</v>
      </c>
      <c r="BD283" s="2" t="s">
        <v>1123</v>
      </c>
      <c r="BE283" s="2" t="s">
        <v>82</v>
      </c>
      <c r="BF283" s="2"/>
      <c r="BG283" s="2"/>
      <c r="BH283" s="2"/>
      <c r="BI283" s="2"/>
      <c r="BJ283" s="2"/>
      <c r="BK283" s="2" t="s">
        <v>1123</v>
      </c>
      <c r="BL283" s="2" t="s">
        <v>83</v>
      </c>
      <c r="BM283" s="2" t="s">
        <v>93</v>
      </c>
      <c r="BN283" s="2"/>
      <c r="BO283" s="2"/>
      <c r="BP283" s="2"/>
      <c r="BQ283" s="2"/>
      <c r="BR283" s="2">
        <f t="shared" si="70"/>
        <v>1</v>
      </c>
      <c r="BS283" s="2">
        <f t="shared" si="61"/>
        <v>1</v>
      </c>
      <c r="BT283" s="2">
        <f t="shared" si="62"/>
        <v>1</v>
      </c>
      <c r="BU283" s="2">
        <f t="shared" si="63"/>
        <v>1</v>
      </c>
      <c r="BV283" s="2">
        <f t="shared" si="64"/>
        <v>1</v>
      </c>
      <c r="BW283" s="2">
        <f t="shared" si="65"/>
        <v>1</v>
      </c>
      <c r="BX283" s="2">
        <f t="shared" si="66"/>
        <v>1</v>
      </c>
      <c r="BY283" s="2">
        <f t="shared" si="67"/>
        <v>1</v>
      </c>
      <c r="BZ283" s="2">
        <f t="shared" si="68"/>
        <v>7</v>
      </c>
    </row>
    <row r="284" spans="1:78" s="3" customFormat="1" ht="12.75" customHeight="1">
      <c r="A284" s="3" t="s">
        <v>2120</v>
      </c>
      <c r="B284" s="6">
        <v>39503</v>
      </c>
      <c r="C284" s="3">
        <v>2008</v>
      </c>
      <c r="D284" s="3">
        <v>2009</v>
      </c>
      <c r="E284" s="3" t="s">
        <v>2121</v>
      </c>
      <c r="F284" s="3">
        <v>39924</v>
      </c>
      <c r="G284" s="3">
        <v>421</v>
      </c>
      <c r="H284" s="3" t="s">
        <v>765</v>
      </c>
      <c r="I284" s="3" t="s">
        <v>2122</v>
      </c>
      <c r="J284" s="3" t="s">
        <v>66</v>
      </c>
      <c r="K284" s="3" t="s">
        <v>67</v>
      </c>
      <c r="L284" s="3" t="s">
        <v>124</v>
      </c>
      <c r="M284" s="3">
        <v>1</v>
      </c>
      <c r="N284" s="3" t="s">
        <v>69</v>
      </c>
      <c r="O284" s="3" t="s">
        <v>284</v>
      </c>
      <c r="P284" s="3" t="s">
        <v>99</v>
      </c>
      <c r="Q284" s="3" t="s">
        <v>71</v>
      </c>
      <c r="R284" s="3" t="s">
        <v>71</v>
      </c>
      <c r="S284" s="3" t="s">
        <v>71</v>
      </c>
      <c r="T284" s="3" t="s">
        <v>73</v>
      </c>
      <c r="U284" s="3" t="s">
        <v>451</v>
      </c>
      <c r="V284" s="3" t="s">
        <v>2123</v>
      </c>
      <c r="W284" s="3" t="s">
        <v>2124</v>
      </c>
      <c r="X284" s="3" t="s">
        <v>612</v>
      </c>
      <c r="Y284" s="3" t="s">
        <v>77</v>
      </c>
      <c r="Z284" s="3">
        <v>0</v>
      </c>
      <c r="AA284" s="3">
        <v>7</v>
      </c>
      <c r="AB284" s="3">
        <v>0</v>
      </c>
      <c r="AC284" s="3">
        <v>0</v>
      </c>
      <c r="AD284" s="3">
        <v>0</v>
      </c>
      <c r="AE284" s="3">
        <v>0</v>
      </c>
      <c r="AF284" s="3">
        <f t="shared" si="69"/>
        <v>7</v>
      </c>
      <c r="AN284" s="3" t="s">
        <v>77</v>
      </c>
      <c r="AO284" s="3" t="s">
        <v>79</v>
      </c>
      <c r="AP284" s="3" t="s">
        <v>781</v>
      </c>
      <c r="AQ284" s="3" t="s">
        <v>80</v>
      </c>
      <c r="AR284" s="3" t="s">
        <v>107</v>
      </c>
      <c r="AS284" s="3" t="s">
        <v>180</v>
      </c>
      <c r="AT284" s="3" t="s">
        <v>81</v>
      </c>
      <c r="AU284" s="2">
        <f t="shared" si="71"/>
        <v>7</v>
      </c>
      <c r="AV284" s="2" t="s">
        <v>76</v>
      </c>
      <c r="AW284" s="2"/>
      <c r="AX284" s="2"/>
      <c r="AY284" s="2"/>
      <c r="AZ284" s="2"/>
      <c r="BA284" s="2">
        <f t="shared" si="72"/>
        <v>7</v>
      </c>
      <c r="BB284" s="2" t="s">
        <v>76</v>
      </c>
      <c r="BC284" s="2"/>
      <c r="BD284" s="2"/>
      <c r="BE284" s="2"/>
      <c r="BF284" s="2"/>
      <c r="BG284" s="2"/>
      <c r="BH284" s="2"/>
      <c r="BI284" s="2"/>
      <c r="BJ284" s="2"/>
      <c r="BK284" s="2" t="s">
        <v>180</v>
      </c>
      <c r="BL284" s="2"/>
      <c r="BM284" s="2"/>
      <c r="BN284" s="2"/>
      <c r="BO284" s="2"/>
      <c r="BP284" s="2"/>
      <c r="BQ284" s="2"/>
      <c r="BR284" s="2">
        <f t="shared" si="70"/>
        <v>1</v>
      </c>
      <c r="BS284" s="2">
        <f t="shared" si="61"/>
        <v>1</v>
      </c>
      <c r="BT284" s="2">
        <f t="shared" si="62"/>
        <v>1</v>
      </c>
      <c r="BU284" s="2">
        <f t="shared" si="63"/>
        <v>1</v>
      </c>
      <c r="BV284" s="2">
        <f t="shared" si="64"/>
        <v>1</v>
      </c>
      <c r="BW284" s="2">
        <f t="shared" si="65"/>
        <v>1</v>
      </c>
      <c r="BX284" s="2">
        <f t="shared" si="66"/>
        <v>1</v>
      </c>
      <c r="BY284" s="2">
        <f t="shared" si="67"/>
        <v>1</v>
      </c>
      <c r="BZ284" s="2">
        <f t="shared" si="68"/>
        <v>7</v>
      </c>
    </row>
    <row r="285" spans="1:78" s="3" customFormat="1" ht="12.75" customHeight="1">
      <c r="A285" s="3" t="s">
        <v>2150</v>
      </c>
      <c r="B285" s="6">
        <v>39155</v>
      </c>
      <c r="C285" s="3">
        <v>2007</v>
      </c>
      <c r="D285" s="3">
        <v>2011</v>
      </c>
      <c r="E285" s="3" t="s">
        <v>2151</v>
      </c>
      <c r="F285" s="3">
        <v>40828</v>
      </c>
      <c r="G285" s="3">
        <v>1673</v>
      </c>
      <c r="H285" s="3" t="s">
        <v>154</v>
      </c>
      <c r="I285" s="3" t="s">
        <v>2152</v>
      </c>
      <c r="J285" s="3" t="s">
        <v>156</v>
      </c>
      <c r="K285" s="3" t="s">
        <v>67</v>
      </c>
      <c r="L285" s="3" t="s">
        <v>71</v>
      </c>
      <c r="M285" s="3">
        <v>1</v>
      </c>
      <c r="N285" s="3" t="s">
        <v>69</v>
      </c>
      <c r="O285" s="3" t="s">
        <v>70</v>
      </c>
      <c r="P285" s="3" t="s">
        <v>99</v>
      </c>
      <c r="Q285" s="3" t="s">
        <v>71</v>
      </c>
      <c r="R285" s="3" t="s">
        <v>71</v>
      </c>
      <c r="S285" s="3" t="s">
        <v>71</v>
      </c>
      <c r="T285" s="3" t="s">
        <v>73</v>
      </c>
      <c r="U285" s="3" t="s">
        <v>1143</v>
      </c>
      <c r="V285" s="3" t="s">
        <v>2153</v>
      </c>
      <c r="W285" s="3" t="s">
        <v>71</v>
      </c>
      <c r="X285" s="3" t="s">
        <v>84</v>
      </c>
      <c r="Y285" s="3" t="s">
        <v>80</v>
      </c>
      <c r="Z285" s="3">
        <v>4</v>
      </c>
      <c r="AA285" s="3">
        <v>3</v>
      </c>
      <c r="AB285" s="3">
        <v>0</v>
      </c>
      <c r="AC285" s="3">
        <v>3</v>
      </c>
      <c r="AD285" s="3">
        <v>0</v>
      </c>
      <c r="AE285" s="3">
        <v>1</v>
      </c>
      <c r="AF285" s="3">
        <f t="shared" si="69"/>
        <v>7</v>
      </c>
      <c r="AG285" s="3" t="s">
        <v>79</v>
      </c>
      <c r="AH285" s="3" t="s">
        <v>81</v>
      </c>
      <c r="AI285" s="3" t="s">
        <v>94</v>
      </c>
      <c r="AJ285" s="3" t="s">
        <v>179</v>
      </c>
      <c r="AN285" s="3" t="s">
        <v>107</v>
      </c>
      <c r="AO285" s="3" t="s">
        <v>78</v>
      </c>
      <c r="AP285" s="3" t="s">
        <v>80</v>
      </c>
      <c r="AU285" s="2">
        <f t="shared" si="71"/>
        <v>7</v>
      </c>
      <c r="AV285" s="2" t="s">
        <v>84</v>
      </c>
      <c r="AW285" s="2">
        <v>3</v>
      </c>
      <c r="AX285" s="2" t="s">
        <v>107</v>
      </c>
      <c r="AY285" s="2" t="s">
        <v>78</v>
      </c>
      <c r="AZ285" s="2" t="s">
        <v>80</v>
      </c>
      <c r="BA285" s="2">
        <f t="shared" si="72"/>
        <v>11</v>
      </c>
      <c r="BB285" s="2" t="s">
        <v>84</v>
      </c>
      <c r="BC285" s="2">
        <v>1</v>
      </c>
      <c r="BD285" s="2" t="s">
        <v>107</v>
      </c>
      <c r="BE285" s="2"/>
      <c r="BF285" s="2"/>
      <c r="BG285" s="2"/>
      <c r="BH285" s="2"/>
      <c r="BI285" s="2"/>
      <c r="BJ285" s="2"/>
      <c r="BK285" s="2" t="s">
        <v>94</v>
      </c>
      <c r="BL285" s="2"/>
      <c r="BM285" s="2"/>
      <c r="BN285" s="2"/>
      <c r="BO285" s="2"/>
      <c r="BP285" s="2"/>
      <c r="BQ285" s="2"/>
      <c r="BR285" s="2">
        <f t="shared" si="70"/>
        <v>1</v>
      </c>
      <c r="BS285" s="2">
        <f t="shared" si="61"/>
        <v>1</v>
      </c>
      <c r="BT285" s="2">
        <f t="shared" si="62"/>
        <v>1</v>
      </c>
      <c r="BU285" s="2">
        <f t="shared" si="63"/>
        <v>1</v>
      </c>
      <c r="BV285" s="2">
        <f t="shared" si="64"/>
        <v>1</v>
      </c>
      <c r="BW285" s="2">
        <f t="shared" si="65"/>
        <v>1</v>
      </c>
      <c r="BX285" s="2">
        <f t="shared" si="66"/>
        <v>1</v>
      </c>
      <c r="BY285" s="2">
        <f t="shared" si="67"/>
        <v>1</v>
      </c>
      <c r="BZ285" s="2">
        <f t="shared" si="68"/>
        <v>7</v>
      </c>
    </row>
    <row r="286" spans="1:78" s="3" customFormat="1" ht="12.75" customHeight="1">
      <c r="A286" s="3" t="s">
        <v>2226</v>
      </c>
      <c r="B286" s="6">
        <v>39908</v>
      </c>
      <c r="C286" s="3">
        <v>2009</v>
      </c>
      <c r="D286" s="3">
        <v>2010</v>
      </c>
      <c r="E286" s="3" t="s">
        <v>2227</v>
      </c>
      <c r="F286" s="3">
        <v>40478</v>
      </c>
      <c r="G286" s="3">
        <v>570</v>
      </c>
      <c r="H286" s="3" t="s">
        <v>1047</v>
      </c>
      <c r="I286" s="3" t="s">
        <v>2228</v>
      </c>
      <c r="J286" s="3" t="s">
        <v>66</v>
      </c>
      <c r="K286" s="3" t="s">
        <v>67</v>
      </c>
      <c r="L286" s="3" t="s">
        <v>68</v>
      </c>
      <c r="M286" s="3">
        <v>1</v>
      </c>
      <c r="N286" s="3" t="s">
        <v>71</v>
      </c>
      <c r="O286" s="3" t="s">
        <v>70</v>
      </c>
      <c r="P286" s="3" t="s">
        <v>509</v>
      </c>
      <c r="Q286" s="3" t="s">
        <v>71</v>
      </c>
      <c r="R286" s="3" t="s">
        <v>71</v>
      </c>
      <c r="S286" s="3" t="s">
        <v>71</v>
      </c>
      <c r="T286" s="3" t="s">
        <v>73</v>
      </c>
      <c r="U286" s="3" t="s">
        <v>2229</v>
      </c>
      <c r="V286" s="3" t="s">
        <v>2230</v>
      </c>
      <c r="W286" s="3" t="s">
        <v>71</v>
      </c>
      <c r="X286" s="3" t="s">
        <v>612</v>
      </c>
      <c r="Y286" s="3" t="s">
        <v>77</v>
      </c>
      <c r="Z286" s="3">
        <v>1</v>
      </c>
      <c r="AA286" s="3">
        <v>6</v>
      </c>
      <c r="AB286" s="3">
        <v>0</v>
      </c>
      <c r="AC286" s="3">
        <v>1</v>
      </c>
      <c r="AD286" s="3">
        <v>0</v>
      </c>
      <c r="AE286" s="3">
        <v>0</v>
      </c>
      <c r="AF286" s="3">
        <f t="shared" si="69"/>
        <v>7</v>
      </c>
      <c r="AG286" s="3" t="s">
        <v>180</v>
      </c>
      <c r="AN286" s="3" t="s">
        <v>77</v>
      </c>
      <c r="AO286" s="3" t="s">
        <v>79</v>
      </c>
      <c r="AP286" s="3" t="s">
        <v>78</v>
      </c>
      <c r="AQ286" s="3" t="s">
        <v>80</v>
      </c>
      <c r="AR286" s="3" t="s">
        <v>93</v>
      </c>
      <c r="AS286" s="3" t="s">
        <v>81</v>
      </c>
      <c r="AU286" s="2">
        <f t="shared" si="71"/>
        <v>7</v>
      </c>
      <c r="AV286" s="2" t="s">
        <v>84</v>
      </c>
      <c r="AW286" s="2">
        <v>1</v>
      </c>
      <c r="AX286" s="2" t="s">
        <v>180</v>
      </c>
      <c r="AY286" s="2"/>
      <c r="AZ286" s="2"/>
      <c r="BA286" s="2">
        <f t="shared" si="72"/>
        <v>9</v>
      </c>
      <c r="BB286" s="2" t="s">
        <v>76</v>
      </c>
      <c r="BC286" s="2"/>
      <c r="BD286" s="2"/>
      <c r="BE286" s="2"/>
      <c r="BF286" s="2"/>
      <c r="BG286" s="2"/>
      <c r="BH286" s="2"/>
      <c r="BI286" s="2"/>
      <c r="BJ286" s="2"/>
      <c r="BK286" s="2" t="s">
        <v>180</v>
      </c>
      <c r="BL286" s="2" t="s">
        <v>93</v>
      </c>
      <c r="BM286" s="2"/>
      <c r="BN286" s="2"/>
      <c r="BO286" s="2"/>
      <c r="BP286" s="2"/>
      <c r="BQ286" s="2"/>
      <c r="BR286" s="2">
        <f t="shared" si="70"/>
        <v>1</v>
      </c>
      <c r="BS286" s="2">
        <f t="shared" si="61"/>
        <v>1</v>
      </c>
      <c r="BT286" s="2">
        <f t="shared" si="62"/>
        <v>1</v>
      </c>
      <c r="BU286" s="2">
        <f t="shared" si="63"/>
        <v>1</v>
      </c>
      <c r="BV286" s="2">
        <f t="shared" si="64"/>
        <v>1</v>
      </c>
      <c r="BW286" s="2">
        <f t="shared" si="65"/>
        <v>1</v>
      </c>
      <c r="BX286" s="2">
        <f t="shared" si="66"/>
        <v>1</v>
      </c>
      <c r="BY286" s="2">
        <f t="shared" si="67"/>
        <v>1</v>
      </c>
      <c r="BZ286" s="2">
        <f t="shared" si="68"/>
        <v>7</v>
      </c>
    </row>
    <row r="287" spans="1:78" s="3" customFormat="1" ht="12.75" customHeight="1">
      <c r="A287" s="3" t="s">
        <v>1772</v>
      </c>
      <c r="B287" s="6">
        <v>38748</v>
      </c>
      <c r="C287" s="3">
        <v>2006</v>
      </c>
      <c r="D287" s="3">
        <v>2007</v>
      </c>
      <c r="E287" s="3" t="s">
        <v>1773</v>
      </c>
      <c r="F287" s="3">
        <v>39330</v>
      </c>
      <c r="G287" s="3">
        <v>582</v>
      </c>
      <c r="H287" s="3" t="s">
        <v>123</v>
      </c>
      <c r="I287" s="3" t="s">
        <v>1477</v>
      </c>
      <c r="J287" s="3" t="s">
        <v>66</v>
      </c>
      <c r="K287" s="3" t="s">
        <v>67</v>
      </c>
      <c r="L287" s="3" t="s">
        <v>68</v>
      </c>
      <c r="M287" s="3">
        <v>1</v>
      </c>
      <c r="N287" s="3" t="s">
        <v>177</v>
      </c>
      <c r="O287" s="3" t="s">
        <v>88</v>
      </c>
      <c r="P287" s="3" t="s">
        <v>99</v>
      </c>
      <c r="Q287" s="3" t="s">
        <v>89</v>
      </c>
      <c r="R287" s="3" t="s">
        <v>556</v>
      </c>
      <c r="S287" s="3" t="s">
        <v>579</v>
      </c>
      <c r="T287" s="3" t="s">
        <v>2438</v>
      </c>
      <c r="U287" s="3" t="s">
        <v>1774</v>
      </c>
      <c r="V287" s="3" t="s">
        <v>1775</v>
      </c>
      <c r="W287" s="3" t="s">
        <v>71</v>
      </c>
      <c r="X287" s="3" t="s">
        <v>612</v>
      </c>
      <c r="Y287" s="3" t="s">
        <v>77</v>
      </c>
      <c r="Z287" s="3">
        <v>0</v>
      </c>
      <c r="AA287" s="3">
        <v>7</v>
      </c>
      <c r="AB287" s="3">
        <v>0</v>
      </c>
      <c r="AC287" s="3">
        <v>0</v>
      </c>
      <c r="AD287" s="3">
        <v>0</v>
      </c>
      <c r="AE287" s="3">
        <v>0</v>
      </c>
      <c r="AF287" s="3">
        <f t="shared" si="69"/>
        <v>7</v>
      </c>
      <c r="AN287" s="3" t="s">
        <v>77</v>
      </c>
      <c r="AO287" s="3" t="s">
        <v>79</v>
      </c>
      <c r="AP287" s="3" t="s">
        <v>781</v>
      </c>
      <c r="AQ287" s="3" t="s">
        <v>80</v>
      </c>
      <c r="AR287" s="3" t="s">
        <v>107</v>
      </c>
      <c r="AS287" s="3" t="s">
        <v>81</v>
      </c>
      <c r="AT287" s="3" t="s">
        <v>613</v>
      </c>
      <c r="AU287" s="2">
        <f t="shared" si="71"/>
        <v>7</v>
      </c>
      <c r="AV287" s="2" t="s">
        <v>76</v>
      </c>
      <c r="AW287" s="2"/>
      <c r="AX287" s="2"/>
      <c r="AY287" s="2"/>
      <c r="AZ287" s="2"/>
      <c r="BA287" s="2">
        <f t="shared" si="72"/>
        <v>7</v>
      </c>
      <c r="BB287" s="2" t="s">
        <v>76</v>
      </c>
      <c r="BC287" s="2"/>
      <c r="BD287" s="2"/>
      <c r="BE287" s="2"/>
      <c r="BF287" s="2"/>
      <c r="BG287" s="2"/>
      <c r="BH287" s="2"/>
      <c r="BI287" s="2"/>
      <c r="BJ287" s="2"/>
      <c r="BK287" s="2" t="s">
        <v>613</v>
      </c>
      <c r="BL287" s="2"/>
      <c r="BM287" s="2"/>
      <c r="BN287" s="2"/>
      <c r="BO287" s="2"/>
      <c r="BP287" s="2"/>
      <c r="BQ287" s="2"/>
      <c r="BR287" s="2">
        <f t="shared" si="70"/>
        <v>1</v>
      </c>
      <c r="BS287" s="2">
        <f t="shared" si="61"/>
        <v>1</v>
      </c>
      <c r="BT287" s="2">
        <f t="shared" si="62"/>
        <v>1</v>
      </c>
      <c r="BU287" s="2">
        <f t="shared" si="63"/>
        <v>1</v>
      </c>
      <c r="BV287" s="2">
        <f t="shared" si="64"/>
        <v>1</v>
      </c>
      <c r="BW287" s="2">
        <f t="shared" si="65"/>
        <v>1</v>
      </c>
      <c r="BX287" s="2">
        <f t="shared" si="66"/>
        <v>1</v>
      </c>
      <c r="BY287" s="2">
        <f t="shared" si="67"/>
        <v>1</v>
      </c>
      <c r="BZ287" s="2">
        <f t="shared" si="68"/>
        <v>7</v>
      </c>
    </row>
    <row r="288" spans="1:78" s="3" customFormat="1" ht="12.75" customHeight="1">
      <c r="A288" s="3" t="s">
        <v>2237</v>
      </c>
      <c r="B288" s="6">
        <v>39981</v>
      </c>
      <c r="C288" s="3">
        <v>2009</v>
      </c>
      <c r="D288" s="3">
        <v>2010</v>
      </c>
      <c r="E288" s="3" t="s">
        <v>2238</v>
      </c>
      <c r="F288" s="3">
        <v>40443</v>
      </c>
      <c r="G288" s="3">
        <v>462</v>
      </c>
      <c r="H288" s="3" t="s">
        <v>243</v>
      </c>
      <c r="I288" s="3" t="s">
        <v>1058</v>
      </c>
      <c r="J288" s="3" t="s">
        <v>66</v>
      </c>
      <c r="K288" s="3" t="s">
        <v>67</v>
      </c>
      <c r="L288" s="3" t="s">
        <v>124</v>
      </c>
      <c r="M288" s="3">
        <v>1</v>
      </c>
      <c r="N288" s="3" t="s">
        <v>71</v>
      </c>
      <c r="O288" s="3" t="s">
        <v>284</v>
      </c>
      <c r="P288" s="3" t="s">
        <v>99</v>
      </c>
      <c r="Q288" s="3" t="s">
        <v>71</v>
      </c>
      <c r="R288" s="3" t="s">
        <v>71</v>
      </c>
      <c r="S288" s="3" t="s">
        <v>71</v>
      </c>
      <c r="T288" s="3" t="s">
        <v>73</v>
      </c>
      <c r="U288" s="3" t="s">
        <v>2462</v>
      </c>
      <c r="V288" s="3" t="s">
        <v>267</v>
      </c>
      <c r="W288" s="3" t="s">
        <v>71</v>
      </c>
      <c r="X288" s="3" t="s">
        <v>612</v>
      </c>
      <c r="Y288" s="3" t="s">
        <v>80</v>
      </c>
      <c r="Z288" s="3">
        <v>0</v>
      </c>
      <c r="AA288" s="3">
        <v>7</v>
      </c>
      <c r="AB288" s="3">
        <v>0</v>
      </c>
      <c r="AC288" s="3">
        <v>0</v>
      </c>
      <c r="AD288" s="3">
        <v>0</v>
      </c>
      <c r="AE288" s="3">
        <v>0</v>
      </c>
      <c r="AF288" s="3">
        <f t="shared" si="69"/>
        <v>7</v>
      </c>
      <c r="AN288" s="3" t="s">
        <v>80</v>
      </c>
      <c r="AO288" s="3" t="s">
        <v>79</v>
      </c>
      <c r="AP288" s="3" t="s">
        <v>81</v>
      </c>
      <c r="AQ288" s="3" t="s">
        <v>2135</v>
      </c>
      <c r="AR288" s="3" t="s">
        <v>78</v>
      </c>
      <c r="AS288" s="3" t="s">
        <v>107</v>
      </c>
      <c r="AT288" s="3" t="s">
        <v>93</v>
      </c>
      <c r="AU288" s="2">
        <f t="shared" si="71"/>
        <v>7</v>
      </c>
      <c r="AV288" s="2" t="s">
        <v>76</v>
      </c>
      <c r="AW288" s="2"/>
      <c r="AX288" s="2"/>
      <c r="AY288" s="2"/>
      <c r="AZ288" s="2"/>
      <c r="BA288" s="2">
        <f t="shared" si="72"/>
        <v>7</v>
      </c>
      <c r="BB288" s="2" t="s">
        <v>76</v>
      </c>
      <c r="BC288" s="2"/>
      <c r="BD288" s="2"/>
      <c r="BE288" s="2"/>
      <c r="BF288" s="2"/>
      <c r="BG288" s="2"/>
      <c r="BH288" s="2"/>
      <c r="BI288" s="2"/>
      <c r="BJ288" s="2"/>
      <c r="BK288" s="2" t="s">
        <v>2135</v>
      </c>
      <c r="BL288" s="2" t="s">
        <v>93</v>
      </c>
      <c r="BM288" s="2"/>
      <c r="BN288" s="2"/>
      <c r="BO288" s="2"/>
      <c r="BP288" s="2"/>
      <c r="BQ288" s="2"/>
      <c r="BR288" s="2">
        <f t="shared" si="70"/>
        <v>1</v>
      </c>
      <c r="BS288" s="2">
        <f t="shared" si="61"/>
        <v>1</v>
      </c>
      <c r="BT288" s="2">
        <f t="shared" si="62"/>
        <v>1</v>
      </c>
      <c r="BU288" s="2">
        <f t="shared" si="63"/>
        <v>1</v>
      </c>
      <c r="BV288" s="2">
        <f t="shared" si="64"/>
        <v>1</v>
      </c>
      <c r="BW288" s="2">
        <f t="shared" si="65"/>
        <v>1</v>
      </c>
      <c r="BX288" s="2">
        <f t="shared" si="66"/>
        <v>1</v>
      </c>
      <c r="BY288" s="2">
        <f t="shared" si="67"/>
        <v>1</v>
      </c>
      <c r="BZ288" s="2">
        <f t="shared" si="68"/>
        <v>7</v>
      </c>
    </row>
    <row r="289" spans="1:78" s="3" customFormat="1" ht="12.75" customHeight="1">
      <c r="A289" s="3" t="s">
        <v>2246</v>
      </c>
      <c r="B289" s="6">
        <v>40093</v>
      </c>
      <c r="C289" s="3">
        <v>2009</v>
      </c>
      <c r="D289" s="3">
        <v>2010</v>
      </c>
      <c r="E289" s="3" t="s">
        <v>2247</v>
      </c>
      <c r="F289" s="3">
        <v>40427</v>
      </c>
      <c r="G289" s="3">
        <v>334</v>
      </c>
      <c r="H289" s="3" t="s">
        <v>282</v>
      </c>
      <c r="I289" s="3" t="s">
        <v>2248</v>
      </c>
      <c r="J289" s="3" t="s">
        <v>66</v>
      </c>
      <c r="K289" s="3" t="s">
        <v>67</v>
      </c>
      <c r="L289" s="3" t="s">
        <v>124</v>
      </c>
      <c r="M289" s="3">
        <v>1</v>
      </c>
      <c r="N289" s="3" t="s">
        <v>71</v>
      </c>
      <c r="O289" s="3" t="s">
        <v>284</v>
      </c>
      <c r="P289" s="3" t="s">
        <v>99</v>
      </c>
      <c r="Q289" s="3" t="s">
        <v>71</v>
      </c>
      <c r="R289" s="3" t="s">
        <v>71</v>
      </c>
      <c r="S289" s="3" t="s">
        <v>71</v>
      </c>
      <c r="T289" s="3" t="s">
        <v>73</v>
      </c>
      <c r="U289" s="3" t="s">
        <v>1599</v>
      </c>
      <c r="V289" s="3" t="s">
        <v>2249</v>
      </c>
      <c r="W289" s="3" t="s">
        <v>71</v>
      </c>
      <c r="X289" s="3" t="s">
        <v>612</v>
      </c>
      <c r="Y289" s="3" t="s">
        <v>77</v>
      </c>
      <c r="Z289" s="3">
        <v>0</v>
      </c>
      <c r="AA289" s="3">
        <v>7</v>
      </c>
      <c r="AB289" s="3">
        <v>0</v>
      </c>
      <c r="AC289" s="3">
        <v>0</v>
      </c>
      <c r="AD289" s="3">
        <v>0</v>
      </c>
      <c r="AE289" s="3">
        <v>0</v>
      </c>
      <c r="AF289" s="3">
        <f t="shared" si="69"/>
        <v>7</v>
      </c>
      <c r="AN289" s="3" t="s">
        <v>94</v>
      </c>
      <c r="AO289" s="3" t="s">
        <v>79</v>
      </c>
      <c r="AP289" s="3" t="s">
        <v>77</v>
      </c>
      <c r="AQ289" s="3" t="s">
        <v>80</v>
      </c>
      <c r="AR289" s="3" t="s">
        <v>107</v>
      </c>
      <c r="AS289" s="3" t="s">
        <v>81</v>
      </c>
      <c r="AT289" s="3" t="s">
        <v>78</v>
      </c>
      <c r="AU289" s="2">
        <f t="shared" si="71"/>
        <v>7</v>
      </c>
      <c r="AV289" s="2" t="s">
        <v>76</v>
      </c>
      <c r="AW289" s="2"/>
      <c r="AX289" s="2"/>
      <c r="AY289" s="2"/>
      <c r="AZ289" s="2"/>
      <c r="BA289" s="2">
        <f t="shared" si="72"/>
        <v>7</v>
      </c>
      <c r="BB289" s="2" t="s">
        <v>76</v>
      </c>
      <c r="BC289" s="2"/>
      <c r="BD289" s="2"/>
      <c r="BE289" s="2"/>
      <c r="BF289" s="2"/>
      <c r="BG289" s="2"/>
      <c r="BH289" s="2"/>
      <c r="BI289" s="2"/>
      <c r="BJ289" s="2"/>
      <c r="BK289" s="2" t="s">
        <v>94</v>
      </c>
      <c r="BL289" s="2"/>
      <c r="BM289" s="2"/>
      <c r="BN289" s="2"/>
      <c r="BO289" s="2"/>
      <c r="BP289" s="2"/>
      <c r="BQ289" s="2"/>
      <c r="BR289" s="2">
        <f t="shared" si="70"/>
        <v>1</v>
      </c>
      <c r="BS289" s="2">
        <f t="shared" si="61"/>
        <v>1</v>
      </c>
      <c r="BT289" s="2">
        <f t="shared" si="62"/>
        <v>1</v>
      </c>
      <c r="BU289" s="2">
        <f t="shared" si="63"/>
        <v>1</v>
      </c>
      <c r="BV289" s="2">
        <f t="shared" si="64"/>
        <v>1</v>
      </c>
      <c r="BW289" s="2">
        <f t="shared" si="65"/>
        <v>1</v>
      </c>
      <c r="BX289" s="2">
        <f t="shared" si="66"/>
        <v>1</v>
      </c>
      <c r="BY289" s="2">
        <f t="shared" si="67"/>
        <v>1</v>
      </c>
      <c r="BZ289" s="2">
        <f t="shared" si="68"/>
        <v>7</v>
      </c>
    </row>
    <row r="290" spans="1:78" s="3" customFormat="1" ht="12.75" customHeight="1">
      <c r="A290" s="3" t="s">
        <v>1860</v>
      </c>
      <c r="B290" s="6">
        <v>38447</v>
      </c>
      <c r="C290" s="3">
        <v>2005</v>
      </c>
      <c r="D290" s="3">
        <v>2007</v>
      </c>
      <c r="E290" s="3" t="s">
        <v>1861</v>
      </c>
      <c r="F290" s="3">
        <v>39344</v>
      </c>
      <c r="G290" s="3">
        <v>897</v>
      </c>
      <c r="H290" s="3" t="s">
        <v>1047</v>
      </c>
      <c r="I290" s="3" t="s">
        <v>1862</v>
      </c>
      <c r="J290" s="3" t="s">
        <v>66</v>
      </c>
      <c r="K290" s="3" t="s">
        <v>67</v>
      </c>
      <c r="L290" s="3" t="s">
        <v>68</v>
      </c>
      <c r="M290" s="3">
        <v>1</v>
      </c>
      <c r="N290" s="3" t="s">
        <v>69</v>
      </c>
      <c r="O290" s="3" t="s">
        <v>88</v>
      </c>
      <c r="P290" s="3" t="s">
        <v>99</v>
      </c>
      <c r="Q290" s="3" t="s">
        <v>1375</v>
      </c>
      <c r="R290" s="3" t="s">
        <v>634</v>
      </c>
      <c r="S290" s="3" t="s">
        <v>579</v>
      </c>
      <c r="T290" s="3" t="s">
        <v>2438</v>
      </c>
      <c r="U290" s="3" t="s">
        <v>1863</v>
      </c>
      <c r="V290" s="3" t="s">
        <v>1864</v>
      </c>
      <c r="W290" s="3" t="s">
        <v>71</v>
      </c>
      <c r="Y290" s="3" t="s">
        <v>732</v>
      </c>
      <c r="Z290" s="3">
        <v>0</v>
      </c>
      <c r="AA290" s="3">
        <v>7</v>
      </c>
      <c r="AB290" s="3">
        <v>0</v>
      </c>
      <c r="AC290" s="3">
        <v>0</v>
      </c>
      <c r="AD290" s="3">
        <v>0</v>
      </c>
      <c r="AE290" s="3">
        <v>0</v>
      </c>
      <c r="AF290" s="3">
        <f t="shared" si="69"/>
        <v>7</v>
      </c>
      <c r="AN290" s="3" t="s">
        <v>732</v>
      </c>
      <c r="AO290" s="3" t="s">
        <v>77</v>
      </c>
      <c r="AP290" s="3" t="s">
        <v>79</v>
      </c>
      <c r="AQ290" s="3" t="s">
        <v>781</v>
      </c>
      <c r="AR290" s="3" t="s">
        <v>107</v>
      </c>
      <c r="AS290" s="3" t="s">
        <v>80</v>
      </c>
      <c r="AT290" s="3" t="s">
        <v>711</v>
      </c>
      <c r="AU290" s="2">
        <f t="shared" si="71"/>
        <v>7</v>
      </c>
      <c r="AV290" s="2" t="s">
        <v>76</v>
      </c>
      <c r="AW290" s="2"/>
      <c r="AX290" s="2"/>
      <c r="AY290" s="2"/>
      <c r="AZ290" s="2"/>
      <c r="BA290" s="2">
        <f t="shared" si="72"/>
        <v>7</v>
      </c>
      <c r="BB290" s="2" t="s">
        <v>76</v>
      </c>
      <c r="BC290" s="2"/>
      <c r="BD290" s="2"/>
      <c r="BE290" s="2"/>
      <c r="BF290" s="2"/>
      <c r="BG290" s="2"/>
      <c r="BH290" s="2"/>
      <c r="BI290" s="2"/>
      <c r="BJ290" s="2"/>
      <c r="BK290" s="2" t="s">
        <v>711</v>
      </c>
      <c r="BL290" s="2"/>
      <c r="BM290" s="2"/>
      <c r="BN290" s="2"/>
      <c r="BO290" s="2"/>
      <c r="BP290" s="2"/>
      <c r="BQ290" s="2"/>
      <c r="BR290" s="2">
        <f t="shared" si="70"/>
        <v>1</v>
      </c>
      <c r="BS290" s="2">
        <f t="shared" si="61"/>
        <v>1</v>
      </c>
      <c r="BT290" s="2">
        <f t="shared" si="62"/>
        <v>1</v>
      </c>
      <c r="BU290" s="2">
        <f t="shared" si="63"/>
        <v>1</v>
      </c>
      <c r="BV290" s="2">
        <f t="shared" si="64"/>
        <v>1</v>
      </c>
      <c r="BW290" s="2">
        <f t="shared" si="65"/>
        <v>1</v>
      </c>
      <c r="BX290" s="2">
        <f t="shared" si="66"/>
        <v>1</v>
      </c>
      <c r="BY290" s="2">
        <f t="shared" si="67"/>
        <v>1</v>
      </c>
      <c r="BZ290" s="2">
        <f t="shared" si="68"/>
        <v>7</v>
      </c>
    </row>
    <row r="291" spans="1:78" s="3" customFormat="1" ht="12.75" customHeight="1">
      <c r="A291" s="3" t="s">
        <v>2264</v>
      </c>
      <c r="B291" s="6">
        <v>39870</v>
      </c>
      <c r="C291" s="3">
        <v>2009</v>
      </c>
      <c r="D291" s="3">
        <v>2012</v>
      </c>
      <c r="E291" s="3" t="s">
        <v>2265</v>
      </c>
      <c r="F291" s="3">
        <v>41157</v>
      </c>
      <c r="G291" s="3">
        <v>1287</v>
      </c>
      <c r="H291" s="3" t="s">
        <v>888</v>
      </c>
      <c r="I291" s="3" t="s">
        <v>2266</v>
      </c>
      <c r="J291" s="3" t="s">
        <v>66</v>
      </c>
      <c r="K291" s="3" t="s">
        <v>67</v>
      </c>
      <c r="L291" s="3" t="s">
        <v>124</v>
      </c>
      <c r="M291" s="3">
        <v>1</v>
      </c>
      <c r="N291" s="3" t="s">
        <v>69</v>
      </c>
      <c r="O291" s="3" t="s">
        <v>284</v>
      </c>
      <c r="P291" s="3" t="s">
        <v>99</v>
      </c>
      <c r="Q291" s="3" t="s">
        <v>71</v>
      </c>
      <c r="R291" s="3" t="s">
        <v>71</v>
      </c>
      <c r="S291" s="3" t="s">
        <v>71</v>
      </c>
      <c r="T291" s="3" t="s">
        <v>73</v>
      </c>
      <c r="U291" s="3" t="s">
        <v>2267</v>
      </c>
      <c r="V291" s="3" t="s">
        <v>2268</v>
      </c>
      <c r="W291" s="3" t="s">
        <v>71</v>
      </c>
      <c r="X291" s="3" t="s">
        <v>612</v>
      </c>
      <c r="Y291" s="3" t="s">
        <v>77</v>
      </c>
      <c r="Z291" s="3">
        <v>0</v>
      </c>
      <c r="AA291" s="3">
        <v>7</v>
      </c>
      <c r="AB291" s="3">
        <v>0</v>
      </c>
      <c r="AC291" s="3">
        <v>0</v>
      </c>
      <c r="AD291" s="3">
        <v>0</v>
      </c>
      <c r="AE291" s="3">
        <v>0</v>
      </c>
      <c r="AF291" s="3">
        <f t="shared" si="69"/>
        <v>7</v>
      </c>
      <c r="AN291" s="3" t="s">
        <v>77</v>
      </c>
      <c r="AO291" s="3" t="s">
        <v>79</v>
      </c>
      <c r="AP291" s="3" t="s">
        <v>80</v>
      </c>
      <c r="AQ291" s="3" t="s">
        <v>107</v>
      </c>
      <c r="AR291" s="3" t="s">
        <v>81</v>
      </c>
      <c r="AS291" s="3" t="s">
        <v>82</v>
      </c>
      <c r="AT291" s="3" t="s">
        <v>179</v>
      </c>
      <c r="AU291" s="2">
        <f t="shared" si="71"/>
        <v>7</v>
      </c>
      <c r="AV291" s="2" t="s">
        <v>76</v>
      </c>
      <c r="AW291" s="2"/>
      <c r="AX291" s="2"/>
      <c r="AY291" s="2"/>
      <c r="AZ291" s="2"/>
      <c r="BA291" s="2">
        <f t="shared" si="72"/>
        <v>7</v>
      </c>
      <c r="BB291" s="2" t="s">
        <v>76</v>
      </c>
      <c r="BC291" s="2"/>
      <c r="BD291" s="2"/>
      <c r="BE291" s="2"/>
      <c r="BF291" s="2"/>
      <c r="BG291" s="2"/>
      <c r="BH291" s="2"/>
      <c r="BI291" s="2"/>
      <c r="BJ291" s="2"/>
      <c r="BK291" s="2" t="s">
        <v>179</v>
      </c>
      <c r="BL291" s="2"/>
      <c r="BM291" s="2"/>
      <c r="BN291" s="2"/>
      <c r="BO291" s="2"/>
      <c r="BP291" s="2"/>
      <c r="BQ291" s="2"/>
      <c r="BR291" s="2">
        <f t="shared" si="70"/>
        <v>1</v>
      </c>
      <c r="BS291" s="2">
        <f t="shared" si="61"/>
        <v>1</v>
      </c>
      <c r="BT291" s="2">
        <f t="shared" si="62"/>
        <v>1</v>
      </c>
      <c r="BU291" s="2">
        <f t="shared" si="63"/>
        <v>1</v>
      </c>
      <c r="BV291" s="2">
        <f t="shared" si="64"/>
        <v>1</v>
      </c>
      <c r="BW291" s="2">
        <f t="shared" si="65"/>
        <v>1</v>
      </c>
      <c r="BX291" s="2">
        <f t="shared" si="66"/>
        <v>1</v>
      </c>
      <c r="BY291" s="2">
        <f t="shared" si="67"/>
        <v>1</v>
      </c>
      <c r="BZ291" s="2">
        <f t="shared" si="68"/>
        <v>7</v>
      </c>
    </row>
    <row r="292" spans="1:78" s="3" customFormat="1" ht="12.75" customHeight="1">
      <c r="A292" s="3" t="s">
        <v>2269</v>
      </c>
      <c r="B292" s="6">
        <v>39902</v>
      </c>
      <c r="C292" s="3">
        <v>2009</v>
      </c>
      <c r="D292" s="3">
        <v>2012</v>
      </c>
      <c r="E292" s="3" t="s">
        <v>2270</v>
      </c>
      <c r="F292" s="3">
        <v>40928</v>
      </c>
      <c r="G292" s="3">
        <v>1026</v>
      </c>
      <c r="H292" s="3" t="s">
        <v>154</v>
      </c>
      <c r="I292" s="3" t="s">
        <v>2271</v>
      </c>
      <c r="J292" s="3" t="s">
        <v>66</v>
      </c>
      <c r="K292" s="3" t="s">
        <v>67</v>
      </c>
      <c r="L292" s="3" t="s">
        <v>124</v>
      </c>
      <c r="M292" s="3">
        <v>1</v>
      </c>
      <c r="N292" s="3" t="s">
        <v>71</v>
      </c>
      <c r="O292" s="3" t="s">
        <v>71</v>
      </c>
      <c r="P292" s="3" t="s">
        <v>71</v>
      </c>
      <c r="Q292" s="3" t="s">
        <v>71</v>
      </c>
      <c r="R292" s="3" t="s">
        <v>71</v>
      </c>
      <c r="S292" s="3" t="s">
        <v>71</v>
      </c>
      <c r="T292" s="3" t="s">
        <v>73</v>
      </c>
      <c r="U292" s="3" t="s">
        <v>2148</v>
      </c>
      <c r="V292" s="3" t="s">
        <v>2272</v>
      </c>
      <c r="W292" s="3" t="s">
        <v>71</v>
      </c>
      <c r="X292" s="3" t="s">
        <v>612</v>
      </c>
      <c r="Y292" s="3" t="s">
        <v>77</v>
      </c>
      <c r="Z292" s="3">
        <v>0</v>
      </c>
      <c r="AA292" s="3">
        <v>7</v>
      </c>
      <c r="AB292" s="3">
        <v>0</v>
      </c>
      <c r="AC292" s="3">
        <v>0</v>
      </c>
      <c r="AD292" s="3">
        <v>0</v>
      </c>
      <c r="AE292" s="3">
        <v>0</v>
      </c>
      <c r="AF292" s="3">
        <f t="shared" si="69"/>
        <v>7</v>
      </c>
      <c r="AN292" s="3" t="s">
        <v>77</v>
      </c>
      <c r="AO292" s="3" t="s">
        <v>79</v>
      </c>
      <c r="AP292" s="3" t="s">
        <v>94</v>
      </c>
      <c r="AQ292" s="3" t="s">
        <v>95</v>
      </c>
      <c r="AR292" s="3" t="s">
        <v>81</v>
      </c>
      <c r="AS292" s="3" t="s">
        <v>78</v>
      </c>
      <c r="AT292" s="3" t="s">
        <v>82</v>
      </c>
      <c r="AU292" s="2">
        <f t="shared" si="71"/>
        <v>7</v>
      </c>
      <c r="AV292" s="2" t="s">
        <v>76</v>
      </c>
      <c r="AW292" s="2"/>
      <c r="AX292" s="2"/>
      <c r="AY292" s="2"/>
      <c r="AZ292" s="2"/>
      <c r="BA292" s="2">
        <f t="shared" si="72"/>
        <v>7</v>
      </c>
      <c r="BB292" s="2" t="s">
        <v>76</v>
      </c>
      <c r="BC292" s="2"/>
      <c r="BD292" s="2"/>
      <c r="BE292" s="2"/>
      <c r="BF292" s="2"/>
      <c r="BG292" s="2"/>
      <c r="BH292" s="2"/>
      <c r="BI292" s="2"/>
      <c r="BJ292" s="2"/>
      <c r="BK292" s="2" t="s">
        <v>95</v>
      </c>
      <c r="BL292" s="2" t="s">
        <v>94</v>
      </c>
      <c r="BM292" s="2"/>
      <c r="BN292" s="2"/>
      <c r="BO292" s="2"/>
      <c r="BP292" s="2"/>
      <c r="BQ292" s="2"/>
      <c r="BR292" s="2">
        <f t="shared" si="70"/>
        <v>1</v>
      </c>
      <c r="BS292" s="2">
        <f t="shared" si="61"/>
        <v>1</v>
      </c>
      <c r="BT292" s="2">
        <f t="shared" si="62"/>
        <v>1</v>
      </c>
      <c r="BU292" s="2">
        <f t="shared" si="63"/>
        <v>1</v>
      </c>
      <c r="BV292" s="2">
        <f t="shared" si="64"/>
        <v>1</v>
      </c>
      <c r="BW292" s="2">
        <f t="shared" si="65"/>
        <v>1</v>
      </c>
      <c r="BX292" s="2">
        <f t="shared" si="66"/>
        <v>1</v>
      </c>
      <c r="BY292" s="2">
        <f t="shared" si="67"/>
        <v>1</v>
      </c>
      <c r="BZ292" s="2">
        <f t="shared" si="68"/>
        <v>7</v>
      </c>
    </row>
    <row r="293" spans="1:78" s="3" customFormat="1" ht="12.75" customHeight="1">
      <c r="A293" s="3" t="s">
        <v>1041</v>
      </c>
      <c r="B293" s="6">
        <v>39885</v>
      </c>
      <c r="C293" s="3">
        <v>2009</v>
      </c>
      <c r="D293" s="3">
        <v>2010</v>
      </c>
      <c r="E293" s="3" t="s">
        <v>1042</v>
      </c>
      <c r="F293" s="3">
        <v>40352</v>
      </c>
      <c r="G293" s="3">
        <v>467</v>
      </c>
      <c r="H293" s="3" t="s">
        <v>888</v>
      </c>
      <c r="I293" s="3" t="s">
        <v>1043</v>
      </c>
      <c r="J293" s="3" t="s">
        <v>66</v>
      </c>
      <c r="K293" s="3" t="s">
        <v>67</v>
      </c>
      <c r="L293" s="3" t="s">
        <v>124</v>
      </c>
      <c r="M293" s="3">
        <v>1</v>
      </c>
      <c r="N293" s="3" t="s">
        <v>69</v>
      </c>
      <c r="O293" s="3" t="s">
        <v>284</v>
      </c>
      <c r="P293" s="3" t="s">
        <v>99</v>
      </c>
      <c r="Q293" s="3" t="s">
        <v>71</v>
      </c>
      <c r="R293" s="3" t="s">
        <v>71</v>
      </c>
      <c r="S293" s="3" t="s">
        <v>71</v>
      </c>
      <c r="T293" s="3" t="s">
        <v>73</v>
      </c>
      <c r="U293" s="3" t="s">
        <v>1030</v>
      </c>
      <c r="V293" s="3" t="s">
        <v>1044</v>
      </c>
      <c r="W293" s="3" t="s">
        <v>71</v>
      </c>
      <c r="X293" s="3" t="s">
        <v>612</v>
      </c>
      <c r="Y293" s="3" t="s">
        <v>80</v>
      </c>
      <c r="Z293" s="3">
        <v>0</v>
      </c>
      <c r="AA293" s="3">
        <v>7</v>
      </c>
      <c r="AB293" s="3">
        <v>0</v>
      </c>
      <c r="AC293" s="3">
        <v>0</v>
      </c>
      <c r="AD293" s="3">
        <v>0</v>
      </c>
      <c r="AE293" s="3">
        <v>0</v>
      </c>
      <c r="AF293" s="3">
        <f t="shared" si="69"/>
        <v>7</v>
      </c>
      <c r="AN293" s="3" t="s">
        <v>80</v>
      </c>
      <c r="AO293" s="3" t="s">
        <v>79</v>
      </c>
      <c r="AP293" s="3" t="s">
        <v>81</v>
      </c>
      <c r="AQ293" s="3" t="s">
        <v>113</v>
      </c>
      <c r="AR293" s="3" t="s">
        <v>1420</v>
      </c>
      <c r="AS293" s="3" t="s">
        <v>727</v>
      </c>
      <c r="AT293" s="3" t="s">
        <v>2445</v>
      </c>
      <c r="AU293" s="2">
        <f t="shared" si="71"/>
        <v>7</v>
      </c>
      <c r="AV293" s="2" t="s">
        <v>76</v>
      </c>
      <c r="AW293" s="2"/>
      <c r="AX293" s="2"/>
      <c r="AY293" s="2"/>
      <c r="AZ293" s="2"/>
      <c r="BA293" s="2">
        <f t="shared" si="72"/>
        <v>7</v>
      </c>
      <c r="BB293" s="2" t="s">
        <v>76</v>
      </c>
      <c r="BC293" s="2"/>
      <c r="BD293" s="2"/>
      <c r="BE293" s="2"/>
      <c r="BF293" s="2"/>
      <c r="BG293" s="2"/>
      <c r="BH293" s="2"/>
      <c r="BI293" s="2"/>
      <c r="BJ293" s="2"/>
      <c r="BK293" s="2" t="s">
        <v>113</v>
      </c>
      <c r="BL293" s="2" t="s">
        <v>727</v>
      </c>
      <c r="BM293" s="2" t="s">
        <v>1420</v>
      </c>
      <c r="BN293" s="2" t="s">
        <v>2445</v>
      </c>
      <c r="BO293" s="2"/>
      <c r="BP293" s="2"/>
      <c r="BQ293" s="2"/>
      <c r="BR293" s="2">
        <f t="shared" si="70"/>
        <v>1</v>
      </c>
      <c r="BS293" s="2">
        <f t="shared" si="61"/>
        <v>1</v>
      </c>
      <c r="BT293" s="2">
        <f t="shared" si="62"/>
        <v>1</v>
      </c>
      <c r="BU293" s="2">
        <f t="shared" si="63"/>
        <v>1</v>
      </c>
      <c r="BV293" s="2">
        <f t="shared" si="64"/>
        <v>1</v>
      </c>
      <c r="BW293" s="2">
        <f t="shared" si="65"/>
        <v>1</v>
      </c>
      <c r="BX293" s="2">
        <f t="shared" si="66"/>
        <v>1</v>
      </c>
      <c r="BY293" s="2">
        <f t="shared" si="67"/>
        <v>1</v>
      </c>
      <c r="BZ293" s="2">
        <f t="shared" si="68"/>
        <v>7</v>
      </c>
    </row>
    <row r="294" spans="1:78" s="3" customFormat="1" ht="12.75" customHeight="1">
      <c r="A294" s="3" t="s">
        <v>1397</v>
      </c>
      <c r="B294" s="6">
        <v>41654</v>
      </c>
      <c r="C294" s="3">
        <v>2014</v>
      </c>
      <c r="D294" s="3">
        <v>2014</v>
      </c>
      <c r="E294" s="3" t="s">
        <v>1398</v>
      </c>
      <c r="F294" s="3">
        <v>41950</v>
      </c>
      <c r="G294" s="3">
        <v>296</v>
      </c>
      <c r="H294" s="3" t="s">
        <v>170</v>
      </c>
      <c r="I294" s="3" t="s">
        <v>1399</v>
      </c>
      <c r="J294" s="3" t="s">
        <v>144</v>
      </c>
      <c r="K294" s="3" t="s">
        <v>67</v>
      </c>
      <c r="L294" s="3" t="s">
        <v>68</v>
      </c>
      <c r="M294" s="3">
        <v>1</v>
      </c>
      <c r="N294" s="3" t="s">
        <v>177</v>
      </c>
      <c r="O294" s="3" t="s">
        <v>88</v>
      </c>
      <c r="P294" s="3" t="s">
        <v>99</v>
      </c>
      <c r="Q294" s="3" t="s">
        <v>89</v>
      </c>
      <c r="R294" s="3" t="s">
        <v>71</v>
      </c>
      <c r="S294" s="3" t="s">
        <v>579</v>
      </c>
      <c r="T294" s="3" t="s">
        <v>73</v>
      </c>
      <c r="U294" s="3" t="s">
        <v>1132</v>
      </c>
      <c r="V294" s="3" t="s">
        <v>1400</v>
      </c>
      <c r="W294" s="3" t="s">
        <v>1401</v>
      </c>
      <c r="X294" s="3" t="s">
        <v>612</v>
      </c>
      <c r="Y294" s="3" t="s">
        <v>80</v>
      </c>
      <c r="Z294" s="3">
        <v>6</v>
      </c>
      <c r="AA294" s="3">
        <v>1</v>
      </c>
      <c r="AB294" s="3">
        <v>0</v>
      </c>
      <c r="AC294" s="3">
        <v>1</v>
      </c>
      <c r="AD294" s="3">
        <v>0</v>
      </c>
      <c r="AE294" s="3">
        <v>0</v>
      </c>
      <c r="AF294" s="3">
        <f t="shared" si="69"/>
        <v>7</v>
      </c>
      <c r="AG294" s="3" t="s">
        <v>108</v>
      </c>
      <c r="AH294" s="3" t="s">
        <v>80</v>
      </c>
      <c r="AI294" s="3" t="s">
        <v>107</v>
      </c>
      <c r="AJ294" s="3" t="s">
        <v>82</v>
      </c>
      <c r="AK294" s="3" t="s">
        <v>120</v>
      </c>
      <c r="AL294" s="3" t="s">
        <v>147</v>
      </c>
      <c r="AN294" s="3" t="s">
        <v>78</v>
      </c>
      <c r="AU294" s="2">
        <f t="shared" si="71"/>
        <v>7</v>
      </c>
      <c r="AV294" s="2" t="s">
        <v>84</v>
      </c>
      <c r="AW294" s="2">
        <v>1</v>
      </c>
      <c r="AX294" s="2" t="s">
        <v>78</v>
      </c>
      <c r="AY294" s="2"/>
      <c r="AZ294" s="2"/>
      <c r="BA294" s="2">
        <f t="shared" si="72"/>
        <v>9</v>
      </c>
      <c r="BB294" s="2" t="s">
        <v>76</v>
      </c>
      <c r="BC294" s="2"/>
      <c r="BD294" s="2"/>
      <c r="BE294" s="2"/>
      <c r="BF294" s="2"/>
      <c r="BG294" s="2"/>
      <c r="BH294" s="2"/>
      <c r="BI294" s="2"/>
      <c r="BJ294" s="2"/>
      <c r="BK294" s="2" t="s">
        <v>120</v>
      </c>
      <c r="BL294" s="2"/>
      <c r="BM294" s="2"/>
      <c r="BN294" s="2"/>
      <c r="BO294" s="2"/>
      <c r="BP294" s="2"/>
      <c r="BQ294" s="2"/>
      <c r="BR294" s="2">
        <f t="shared" si="70"/>
        <v>1</v>
      </c>
      <c r="BS294" s="2">
        <f t="shared" si="61"/>
        <v>1</v>
      </c>
      <c r="BT294" s="2">
        <f t="shared" si="62"/>
        <v>1</v>
      </c>
      <c r="BU294" s="2">
        <f t="shared" si="63"/>
        <v>1</v>
      </c>
      <c r="BV294" s="2">
        <f t="shared" si="64"/>
        <v>1</v>
      </c>
      <c r="BW294" s="2">
        <f t="shared" si="65"/>
        <v>1</v>
      </c>
      <c r="BX294" s="2">
        <f t="shared" si="66"/>
        <v>1</v>
      </c>
      <c r="BY294" s="2">
        <f t="shared" si="67"/>
        <v>1</v>
      </c>
      <c r="BZ294" s="2">
        <f t="shared" si="68"/>
        <v>7</v>
      </c>
    </row>
    <row r="295" spans="1:78" s="3" customFormat="1" ht="12.75" customHeight="1">
      <c r="A295" s="3" t="s">
        <v>96</v>
      </c>
      <c r="B295" s="6">
        <v>40961</v>
      </c>
      <c r="C295" s="3">
        <v>2012</v>
      </c>
      <c r="D295" s="3">
        <v>2012</v>
      </c>
      <c r="E295" s="3" t="s">
        <v>97</v>
      </c>
      <c r="F295" s="3">
        <v>41094</v>
      </c>
      <c r="G295" s="3">
        <v>133</v>
      </c>
      <c r="H295" s="3" t="s">
        <v>64</v>
      </c>
      <c r="I295" s="3" t="s">
        <v>98</v>
      </c>
      <c r="J295" s="3" t="s">
        <v>66</v>
      </c>
      <c r="K295" s="3" t="s">
        <v>67</v>
      </c>
      <c r="L295" s="3" t="s">
        <v>68</v>
      </c>
      <c r="M295" s="3">
        <v>1</v>
      </c>
      <c r="N295" s="3" t="s">
        <v>71</v>
      </c>
      <c r="O295" s="3" t="s">
        <v>88</v>
      </c>
      <c r="P295" s="3" t="s">
        <v>99</v>
      </c>
      <c r="Q295" s="3" t="s">
        <v>71</v>
      </c>
      <c r="R295" s="3" t="s">
        <v>71</v>
      </c>
      <c r="S295" s="3" t="s">
        <v>71</v>
      </c>
      <c r="T295" s="3" t="s">
        <v>73</v>
      </c>
      <c r="U295" s="3" t="s">
        <v>74</v>
      </c>
      <c r="V295" s="7" t="s">
        <v>100</v>
      </c>
      <c r="W295" s="3" t="s">
        <v>71</v>
      </c>
      <c r="X295" s="3" t="s">
        <v>612</v>
      </c>
      <c r="Y295" s="3" t="s">
        <v>77</v>
      </c>
      <c r="Z295" s="3">
        <v>0</v>
      </c>
      <c r="AA295" s="3">
        <v>7</v>
      </c>
      <c r="AB295" s="3">
        <v>0</v>
      </c>
      <c r="AC295" s="3">
        <v>0</v>
      </c>
      <c r="AD295" s="3">
        <v>0</v>
      </c>
      <c r="AE295" s="3">
        <v>0</v>
      </c>
      <c r="AF295" s="3">
        <f t="shared" si="69"/>
        <v>7</v>
      </c>
      <c r="AN295" s="3" t="s">
        <v>78</v>
      </c>
      <c r="AO295" s="3" t="s">
        <v>77</v>
      </c>
      <c r="AP295" s="3" t="s">
        <v>79</v>
      </c>
      <c r="AQ295" s="3" t="s">
        <v>80</v>
      </c>
      <c r="AR295" s="3" t="s">
        <v>81</v>
      </c>
      <c r="AS295" s="3" t="s">
        <v>82</v>
      </c>
      <c r="AT295" s="3" t="s">
        <v>83</v>
      </c>
      <c r="AU295" s="2">
        <f t="shared" si="71"/>
        <v>7</v>
      </c>
      <c r="AV295" s="2" t="s">
        <v>76</v>
      </c>
      <c r="AW295" s="2"/>
      <c r="AX295" s="2"/>
      <c r="AY295" s="2"/>
      <c r="AZ295" s="2"/>
      <c r="BA295" s="2">
        <f t="shared" si="72"/>
        <v>7</v>
      </c>
      <c r="BB295" s="2" t="s">
        <v>76</v>
      </c>
      <c r="BC295" s="2"/>
      <c r="BD295" s="2"/>
      <c r="BE295" s="2"/>
      <c r="BF295" s="2"/>
      <c r="BG295" s="2"/>
      <c r="BH295" s="2"/>
      <c r="BI295" s="2"/>
      <c r="BJ295" s="2"/>
      <c r="BK295" s="2" t="s">
        <v>83</v>
      </c>
      <c r="BL295" s="2"/>
      <c r="BM295" s="2"/>
      <c r="BN295" s="2"/>
      <c r="BO295" s="2"/>
      <c r="BP295" s="2"/>
      <c r="BQ295" s="2"/>
      <c r="BR295" s="2">
        <f t="shared" si="70"/>
        <v>1</v>
      </c>
      <c r="BS295" s="2">
        <f t="shared" si="61"/>
        <v>1</v>
      </c>
      <c r="BT295" s="2">
        <f t="shared" si="62"/>
        <v>1</v>
      </c>
      <c r="BU295" s="2">
        <f t="shared" si="63"/>
        <v>1</v>
      </c>
      <c r="BV295" s="2">
        <f t="shared" si="64"/>
        <v>1</v>
      </c>
      <c r="BW295" s="2">
        <f t="shared" si="65"/>
        <v>1</v>
      </c>
      <c r="BX295" s="2">
        <f t="shared" si="66"/>
        <v>1</v>
      </c>
      <c r="BY295" s="2">
        <f t="shared" si="67"/>
        <v>1</v>
      </c>
      <c r="BZ295" s="2">
        <f t="shared" si="68"/>
        <v>7</v>
      </c>
    </row>
    <row r="296" spans="1:78" s="3" customFormat="1" ht="12.75" customHeight="1">
      <c r="A296" s="3" t="s">
        <v>1437</v>
      </c>
      <c r="B296" s="6">
        <v>38769</v>
      </c>
      <c r="C296" s="3">
        <v>2006</v>
      </c>
      <c r="D296" s="3">
        <v>2007</v>
      </c>
      <c r="E296" s="3" t="s">
        <v>1438</v>
      </c>
      <c r="F296" s="3">
        <v>39134</v>
      </c>
      <c r="G296" s="3">
        <v>365</v>
      </c>
      <c r="H296" s="3" t="s">
        <v>154</v>
      </c>
      <c r="I296" s="3" t="s">
        <v>1439</v>
      </c>
      <c r="J296" s="3" t="s">
        <v>144</v>
      </c>
      <c r="K296" s="3" t="s">
        <v>67</v>
      </c>
      <c r="L296" s="3" t="s">
        <v>68</v>
      </c>
      <c r="M296" s="3">
        <v>1</v>
      </c>
      <c r="N296" s="3" t="s">
        <v>71</v>
      </c>
      <c r="O296" s="3" t="s">
        <v>70</v>
      </c>
      <c r="P296" s="3" t="s">
        <v>509</v>
      </c>
      <c r="Q296" s="3" t="s">
        <v>71</v>
      </c>
      <c r="R296" s="3" t="s">
        <v>71</v>
      </c>
      <c r="S296" s="3" t="s">
        <v>579</v>
      </c>
      <c r="T296" s="3" t="s">
        <v>73</v>
      </c>
      <c r="U296" s="3" t="s">
        <v>1440</v>
      </c>
      <c r="V296" s="3" t="s">
        <v>1441</v>
      </c>
      <c r="W296" s="3" t="s">
        <v>71</v>
      </c>
      <c r="X296" s="3" t="s">
        <v>612</v>
      </c>
      <c r="Y296" s="3" t="s">
        <v>732</v>
      </c>
      <c r="Z296" s="3">
        <v>7</v>
      </c>
      <c r="AA296" s="3">
        <v>0</v>
      </c>
      <c r="AB296" s="3">
        <v>0</v>
      </c>
      <c r="AC296" s="3">
        <v>0</v>
      </c>
      <c r="AD296" s="3">
        <v>0</v>
      </c>
      <c r="AE296" s="3">
        <v>0</v>
      </c>
      <c r="AF296" s="3">
        <f t="shared" si="69"/>
        <v>7</v>
      </c>
      <c r="AG296" s="3" t="s">
        <v>732</v>
      </c>
      <c r="AH296" s="3" t="s">
        <v>80</v>
      </c>
      <c r="AI296" s="3" t="s">
        <v>107</v>
      </c>
      <c r="AJ296" s="3" t="s">
        <v>81</v>
      </c>
      <c r="AK296" s="3" t="s">
        <v>613</v>
      </c>
      <c r="AL296" s="3" t="s">
        <v>711</v>
      </c>
      <c r="AM296" s="3" t="s">
        <v>95</v>
      </c>
      <c r="AU296" s="2">
        <f t="shared" si="71"/>
        <v>7</v>
      </c>
      <c r="AV296" s="2" t="s">
        <v>76</v>
      </c>
      <c r="AW296" s="2"/>
      <c r="AX296" s="2"/>
      <c r="AY296" s="2"/>
      <c r="AZ296" s="2"/>
      <c r="BA296" s="2">
        <f t="shared" si="72"/>
        <v>7</v>
      </c>
      <c r="BB296" s="2" t="s">
        <v>76</v>
      </c>
      <c r="BC296" s="2"/>
      <c r="BD296" s="2"/>
      <c r="BE296" s="2"/>
      <c r="BF296" s="2"/>
      <c r="BG296" s="2"/>
      <c r="BH296" s="2"/>
      <c r="BI296" s="2"/>
      <c r="BJ296" s="2"/>
      <c r="BK296" s="2" t="s">
        <v>711</v>
      </c>
      <c r="BL296" s="2" t="s">
        <v>95</v>
      </c>
      <c r="BM296" s="2"/>
      <c r="BN296" s="2"/>
      <c r="BO296" s="2"/>
      <c r="BP296" s="2"/>
      <c r="BQ296" s="2"/>
      <c r="BR296" s="2">
        <f t="shared" si="70"/>
        <v>1</v>
      </c>
      <c r="BS296" s="2">
        <f t="shared" si="61"/>
        <v>1</v>
      </c>
      <c r="BT296" s="2">
        <f t="shared" si="62"/>
        <v>1</v>
      </c>
      <c r="BU296" s="2">
        <f t="shared" si="63"/>
        <v>1</v>
      </c>
      <c r="BV296" s="2">
        <f t="shared" si="64"/>
        <v>1</v>
      </c>
      <c r="BW296" s="2">
        <f t="shared" si="65"/>
        <v>1</v>
      </c>
      <c r="BX296" s="2">
        <f t="shared" si="66"/>
        <v>1</v>
      </c>
      <c r="BY296" s="2">
        <f t="shared" si="67"/>
        <v>1</v>
      </c>
      <c r="BZ296" s="2">
        <f t="shared" si="68"/>
        <v>7</v>
      </c>
    </row>
    <row r="297" spans="1:78" s="3" customFormat="1" ht="12.75" customHeight="1">
      <c r="A297" s="3" t="s">
        <v>1634</v>
      </c>
      <c r="B297" s="6">
        <v>39755</v>
      </c>
      <c r="C297" s="3">
        <v>2008</v>
      </c>
      <c r="D297" s="3">
        <v>2009</v>
      </c>
      <c r="E297" s="3" t="s">
        <v>1635</v>
      </c>
      <c r="F297" s="3">
        <v>40122</v>
      </c>
      <c r="G297" s="3">
        <v>367</v>
      </c>
      <c r="H297" s="3" t="s">
        <v>282</v>
      </c>
      <c r="I297" s="3" t="s">
        <v>1636</v>
      </c>
      <c r="J297" s="3" t="s">
        <v>144</v>
      </c>
      <c r="K297" s="3" t="s">
        <v>67</v>
      </c>
      <c r="L297" s="3" t="s">
        <v>68</v>
      </c>
      <c r="M297" s="3">
        <v>1</v>
      </c>
      <c r="N297" s="3" t="s">
        <v>709</v>
      </c>
      <c r="O297" s="3" t="s">
        <v>88</v>
      </c>
      <c r="P297" s="3" t="s">
        <v>99</v>
      </c>
      <c r="Q297" s="3" t="s">
        <v>521</v>
      </c>
      <c r="R297" s="3" t="s">
        <v>1637</v>
      </c>
      <c r="S297" s="3" t="s">
        <v>579</v>
      </c>
      <c r="T297" s="3" t="s">
        <v>73</v>
      </c>
      <c r="U297" s="3" t="s">
        <v>218</v>
      </c>
      <c r="V297" s="3" t="s">
        <v>1638</v>
      </c>
      <c r="W297" s="3" t="s">
        <v>71</v>
      </c>
      <c r="X297" s="3" t="s">
        <v>84</v>
      </c>
      <c r="Y297" s="3" t="s">
        <v>77</v>
      </c>
      <c r="Z297" s="3">
        <v>7</v>
      </c>
      <c r="AA297" s="3">
        <v>0</v>
      </c>
      <c r="AB297" s="3">
        <v>0</v>
      </c>
      <c r="AC297" s="3">
        <v>0</v>
      </c>
      <c r="AD297" s="3">
        <v>0</v>
      </c>
      <c r="AE297" s="3">
        <v>3</v>
      </c>
      <c r="AF297" s="3">
        <f t="shared" si="69"/>
        <v>7</v>
      </c>
      <c r="AG297" s="3" t="s">
        <v>77</v>
      </c>
      <c r="AH297" s="3" t="s">
        <v>79</v>
      </c>
      <c r="AI297" s="3" t="s">
        <v>781</v>
      </c>
      <c r="AJ297" s="3" t="s">
        <v>80</v>
      </c>
      <c r="AK297" s="3" t="s">
        <v>107</v>
      </c>
      <c r="AL297" s="3" t="s">
        <v>81</v>
      </c>
      <c r="AM297" s="3" t="s">
        <v>1639</v>
      </c>
      <c r="AU297" s="2">
        <f t="shared" si="71"/>
        <v>7</v>
      </c>
      <c r="AV297" s="2" t="s">
        <v>76</v>
      </c>
      <c r="AW297" s="2"/>
      <c r="AX297" s="2"/>
      <c r="AY297" s="2"/>
      <c r="AZ297" s="2"/>
      <c r="BA297" s="2">
        <f t="shared" si="72"/>
        <v>7</v>
      </c>
      <c r="BB297" s="2" t="s">
        <v>84</v>
      </c>
      <c r="BC297" s="2">
        <v>1</v>
      </c>
      <c r="BD297" s="2" t="s">
        <v>80</v>
      </c>
      <c r="BE297" s="2" t="s">
        <v>81</v>
      </c>
      <c r="BF297" s="2" t="s">
        <v>1639</v>
      </c>
      <c r="BG297" s="2"/>
      <c r="BH297" s="2"/>
      <c r="BI297" s="2"/>
      <c r="BJ297" s="2"/>
      <c r="BK297" s="2" t="s">
        <v>1639</v>
      </c>
      <c r="BL297" s="2"/>
      <c r="BM297" s="2"/>
      <c r="BN297" s="2"/>
      <c r="BO297" s="2"/>
      <c r="BP297" s="2"/>
      <c r="BQ297" s="2"/>
      <c r="BR297" s="2">
        <f t="shared" si="70"/>
        <v>1</v>
      </c>
      <c r="BS297" s="2">
        <f t="shared" si="61"/>
        <v>1</v>
      </c>
      <c r="BT297" s="2">
        <f t="shared" si="62"/>
        <v>1</v>
      </c>
      <c r="BU297" s="2">
        <f t="shared" si="63"/>
        <v>1</v>
      </c>
      <c r="BV297" s="2">
        <f t="shared" si="64"/>
        <v>1</v>
      </c>
      <c r="BW297" s="2">
        <f t="shared" si="65"/>
        <v>1</v>
      </c>
      <c r="BX297" s="2">
        <f t="shared" si="66"/>
        <v>1</v>
      </c>
      <c r="BY297" s="2">
        <f t="shared" si="67"/>
        <v>1</v>
      </c>
      <c r="BZ297" s="2">
        <f t="shared" si="68"/>
        <v>7</v>
      </c>
    </row>
    <row r="298" spans="1:78" s="3" customFormat="1" ht="12.75" customHeight="1">
      <c r="A298" s="3" t="s">
        <v>2128</v>
      </c>
      <c r="B298" s="6">
        <v>39563</v>
      </c>
      <c r="C298" s="3">
        <v>2008</v>
      </c>
      <c r="D298" s="3">
        <v>2010</v>
      </c>
      <c r="E298" s="3" t="s">
        <v>2129</v>
      </c>
      <c r="F298" s="3">
        <v>40423</v>
      </c>
      <c r="G298" s="3">
        <v>860</v>
      </c>
      <c r="H298" s="3" t="s">
        <v>237</v>
      </c>
      <c r="I298" s="3" t="s">
        <v>2130</v>
      </c>
      <c r="J298" s="3" t="s">
        <v>66</v>
      </c>
      <c r="K298" s="3" t="s">
        <v>67</v>
      </c>
      <c r="L298" s="3" t="s">
        <v>68</v>
      </c>
      <c r="M298" s="3">
        <v>1</v>
      </c>
      <c r="N298" s="3" t="s">
        <v>69</v>
      </c>
      <c r="O298" s="3" t="s">
        <v>88</v>
      </c>
      <c r="P298" s="3" t="s">
        <v>99</v>
      </c>
      <c r="Q298" s="3" t="s">
        <v>71</v>
      </c>
      <c r="R298" s="3" t="s">
        <v>2131</v>
      </c>
      <c r="S298" s="3" t="s">
        <v>579</v>
      </c>
      <c r="T298" s="3" t="s">
        <v>2438</v>
      </c>
      <c r="U298" s="3" t="s">
        <v>2132</v>
      </c>
      <c r="V298" s="3" t="s">
        <v>2133</v>
      </c>
      <c r="W298" s="3" t="s">
        <v>2134</v>
      </c>
      <c r="X298" s="3" t="s">
        <v>612</v>
      </c>
      <c r="Y298" s="3" t="s">
        <v>78</v>
      </c>
      <c r="Z298" s="3">
        <v>0</v>
      </c>
      <c r="AA298" s="3">
        <v>7</v>
      </c>
      <c r="AB298" s="3">
        <v>0</v>
      </c>
      <c r="AC298" s="3">
        <v>0</v>
      </c>
      <c r="AD298" s="3">
        <v>0</v>
      </c>
      <c r="AE298" s="3">
        <v>0</v>
      </c>
      <c r="AF298" s="3">
        <f t="shared" si="69"/>
        <v>7</v>
      </c>
      <c r="AN298" s="3" t="s">
        <v>78</v>
      </c>
      <c r="AO298" s="3" t="s">
        <v>113</v>
      </c>
      <c r="AP298" s="3" t="s">
        <v>180</v>
      </c>
      <c r="AQ298" s="3" t="s">
        <v>2445</v>
      </c>
      <c r="AR298" s="3" t="s">
        <v>727</v>
      </c>
      <c r="AS298" s="3" t="s">
        <v>2135</v>
      </c>
      <c r="AT298" s="3" t="s">
        <v>93</v>
      </c>
      <c r="AU298" s="2">
        <f t="shared" ref="AU298:AU329" si="73">COUNTA(AG298:AT298)</f>
        <v>7</v>
      </c>
      <c r="AV298" s="2" t="s">
        <v>76</v>
      </c>
      <c r="AW298" s="2"/>
      <c r="AX298" s="2"/>
      <c r="AY298" s="2"/>
      <c r="AZ298" s="2"/>
      <c r="BA298" s="2">
        <f t="shared" ref="BA298:BA329" si="74">COUNTA(AG298:AT298,AW298:AZ298)</f>
        <v>7</v>
      </c>
      <c r="BB298" s="2" t="s">
        <v>76</v>
      </c>
      <c r="BC298" s="2"/>
      <c r="BD298" s="2"/>
      <c r="BE298" s="2"/>
      <c r="BF298" s="2"/>
      <c r="BG298" s="2"/>
      <c r="BH298" s="2"/>
      <c r="BI298" s="2"/>
      <c r="BJ298" s="2"/>
      <c r="BK298" s="2" t="s">
        <v>113</v>
      </c>
      <c r="BL298" s="2" t="s">
        <v>180</v>
      </c>
      <c r="BM298" s="2" t="s">
        <v>2445</v>
      </c>
      <c r="BN298" s="2" t="s">
        <v>727</v>
      </c>
      <c r="BO298" s="2"/>
      <c r="BP298" s="2"/>
      <c r="BQ298" s="2"/>
      <c r="BR298" s="2">
        <f t="shared" si="70"/>
        <v>1</v>
      </c>
      <c r="BS298" s="2">
        <f t="shared" si="61"/>
        <v>1</v>
      </c>
      <c r="BT298" s="2">
        <f t="shared" si="62"/>
        <v>1</v>
      </c>
      <c r="BU298" s="2">
        <f t="shared" si="63"/>
        <v>1</v>
      </c>
      <c r="BV298" s="2">
        <f t="shared" si="64"/>
        <v>1</v>
      </c>
      <c r="BW298" s="2">
        <f t="shared" si="65"/>
        <v>1</v>
      </c>
      <c r="BX298" s="2">
        <f t="shared" si="66"/>
        <v>1</v>
      </c>
      <c r="BY298" s="2">
        <f t="shared" si="67"/>
        <v>1</v>
      </c>
      <c r="BZ298" s="2">
        <f t="shared" si="68"/>
        <v>7</v>
      </c>
    </row>
    <row r="299" spans="1:78" s="3" customFormat="1" ht="12.75" customHeight="1">
      <c r="A299" s="3" t="s">
        <v>185</v>
      </c>
      <c r="B299" s="6">
        <v>40997</v>
      </c>
      <c r="C299" s="3">
        <v>2012</v>
      </c>
      <c r="D299" s="3">
        <v>2013</v>
      </c>
      <c r="E299" s="3" t="s">
        <v>186</v>
      </c>
      <c r="F299" s="3">
        <v>41334</v>
      </c>
      <c r="G299" s="3">
        <v>337</v>
      </c>
      <c r="H299" s="3" t="s">
        <v>64</v>
      </c>
      <c r="I299" s="3" t="s">
        <v>2463</v>
      </c>
      <c r="J299" s="3" t="s">
        <v>66</v>
      </c>
      <c r="K299" s="3" t="s">
        <v>67</v>
      </c>
      <c r="L299" s="3" t="s">
        <v>68</v>
      </c>
      <c r="M299" s="3">
        <v>1</v>
      </c>
      <c r="N299" s="3" t="s">
        <v>71</v>
      </c>
      <c r="O299" s="3" t="s">
        <v>88</v>
      </c>
      <c r="P299" s="3" t="s">
        <v>71</v>
      </c>
      <c r="Q299" s="3" t="s">
        <v>71</v>
      </c>
      <c r="R299" s="3" t="s">
        <v>71</v>
      </c>
      <c r="S299" s="3" t="s">
        <v>71</v>
      </c>
      <c r="T299" s="3" t="s">
        <v>73</v>
      </c>
      <c r="U299" s="3" t="s">
        <v>74</v>
      </c>
      <c r="V299" s="7" t="s">
        <v>187</v>
      </c>
      <c r="W299" s="3" t="s">
        <v>71</v>
      </c>
      <c r="X299" s="3" t="s">
        <v>612</v>
      </c>
      <c r="Y299" s="3" t="s">
        <v>77</v>
      </c>
      <c r="Z299" s="3">
        <v>0</v>
      </c>
      <c r="AA299" s="3">
        <v>7</v>
      </c>
      <c r="AB299" s="3">
        <v>0</v>
      </c>
      <c r="AC299" s="3">
        <v>0</v>
      </c>
      <c r="AD299" s="3">
        <v>0</v>
      </c>
      <c r="AE299" s="3">
        <v>0</v>
      </c>
      <c r="AF299" s="3">
        <f t="shared" si="69"/>
        <v>7</v>
      </c>
      <c r="AN299" s="3" t="s">
        <v>80</v>
      </c>
      <c r="AO299" s="3" t="s">
        <v>77</v>
      </c>
      <c r="AP299" s="3" t="s">
        <v>81</v>
      </c>
      <c r="AQ299" s="3" t="s">
        <v>78</v>
      </c>
      <c r="AR299" s="3" t="s">
        <v>82</v>
      </c>
      <c r="AS299" s="3" t="s">
        <v>83</v>
      </c>
      <c r="AT299" s="3" t="s">
        <v>95</v>
      </c>
      <c r="AU299" s="2">
        <f t="shared" si="73"/>
        <v>7</v>
      </c>
      <c r="AV299" s="2" t="s">
        <v>76</v>
      </c>
      <c r="AW299" s="2"/>
      <c r="AX299" s="2"/>
      <c r="AY299" s="2"/>
      <c r="AZ299" s="2"/>
      <c r="BA299" s="2">
        <f t="shared" si="74"/>
        <v>7</v>
      </c>
      <c r="BB299" s="2" t="s">
        <v>76</v>
      </c>
      <c r="BC299" s="2"/>
      <c r="BD299" s="2"/>
      <c r="BE299" s="2"/>
      <c r="BF299" s="2"/>
      <c r="BG299" s="2"/>
      <c r="BH299" s="2"/>
      <c r="BI299" s="2"/>
      <c r="BJ299" s="2"/>
      <c r="BK299" s="2" t="s">
        <v>83</v>
      </c>
      <c r="BL299" s="2" t="s">
        <v>95</v>
      </c>
      <c r="BM299" s="2"/>
      <c r="BN299" s="2"/>
      <c r="BO299" s="2"/>
      <c r="BP299" s="2"/>
      <c r="BQ299" s="2"/>
      <c r="BR299" s="2">
        <f t="shared" si="70"/>
        <v>1</v>
      </c>
      <c r="BS299" s="2">
        <f t="shared" si="61"/>
        <v>1</v>
      </c>
      <c r="BT299" s="2">
        <f t="shared" si="62"/>
        <v>1</v>
      </c>
      <c r="BU299" s="2">
        <f t="shared" si="63"/>
        <v>1</v>
      </c>
      <c r="BV299" s="2">
        <f t="shared" si="64"/>
        <v>1</v>
      </c>
      <c r="BW299" s="2">
        <f t="shared" si="65"/>
        <v>1</v>
      </c>
      <c r="BX299" s="2">
        <f t="shared" si="66"/>
        <v>1</v>
      </c>
      <c r="BY299" s="2">
        <f t="shared" si="67"/>
        <v>1</v>
      </c>
      <c r="BZ299" s="2">
        <f t="shared" si="68"/>
        <v>7</v>
      </c>
    </row>
    <row r="300" spans="1:78" s="3" customFormat="1" ht="12.75" customHeight="1">
      <c r="A300" s="3" t="s">
        <v>140</v>
      </c>
      <c r="B300" s="6">
        <v>40982</v>
      </c>
      <c r="C300" s="3">
        <v>2012</v>
      </c>
      <c r="D300" s="3">
        <v>2015</v>
      </c>
      <c r="E300" s="3" t="s">
        <v>141</v>
      </c>
      <c r="F300" s="3">
        <v>42207</v>
      </c>
      <c r="G300" s="3">
        <v>1225</v>
      </c>
      <c r="H300" s="3" t="s">
        <v>142</v>
      </c>
      <c r="I300" s="3" t="s">
        <v>143</v>
      </c>
      <c r="J300" s="3" t="s">
        <v>144</v>
      </c>
      <c r="K300" s="3" t="s">
        <v>67</v>
      </c>
      <c r="L300" s="3" t="s">
        <v>68</v>
      </c>
      <c r="M300" s="3">
        <v>3</v>
      </c>
      <c r="N300" s="3" t="s">
        <v>71</v>
      </c>
      <c r="O300" s="3" t="s">
        <v>88</v>
      </c>
      <c r="P300" s="3" t="s">
        <v>71</v>
      </c>
      <c r="Q300" s="3" t="s">
        <v>71</v>
      </c>
      <c r="R300" s="3" t="s">
        <v>71</v>
      </c>
      <c r="S300" s="3" t="s">
        <v>71</v>
      </c>
      <c r="T300" s="3" t="s">
        <v>73</v>
      </c>
      <c r="U300" s="3" t="s">
        <v>145</v>
      </c>
      <c r="V300" s="3" t="s">
        <v>146</v>
      </c>
      <c r="W300" s="3" t="s">
        <v>71</v>
      </c>
      <c r="X300" s="3" t="s">
        <v>612</v>
      </c>
      <c r="Y300" s="3" t="s">
        <v>80</v>
      </c>
      <c r="Z300" s="3">
        <v>4</v>
      </c>
      <c r="AA300" s="3">
        <v>3</v>
      </c>
      <c r="AB300" s="3">
        <v>0</v>
      </c>
      <c r="AC300" s="3">
        <v>3</v>
      </c>
      <c r="AD300" s="3">
        <v>0</v>
      </c>
      <c r="AE300" s="3">
        <v>0</v>
      </c>
      <c r="AF300" s="3">
        <f t="shared" si="69"/>
        <v>7</v>
      </c>
      <c r="AG300" s="3" t="s">
        <v>82</v>
      </c>
      <c r="AH300" s="3" t="s">
        <v>78</v>
      </c>
      <c r="AI300" s="3" t="s">
        <v>147</v>
      </c>
      <c r="AJ300" s="3" t="s">
        <v>108</v>
      </c>
      <c r="AN300" s="3" t="s">
        <v>80</v>
      </c>
      <c r="AO300" s="3" t="s">
        <v>107</v>
      </c>
      <c r="AP300" s="3" t="s">
        <v>81</v>
      </c>
      <c r="AU300" s="2">
        <f t="shared" si="73"/>
        <v>7</v>
      </c>
      <c r="AV300" s="2" t="s">
        <v>84</v>
      </c>
      <c r="AW300" s="2">
        <v>1</v>
      </c>
      <c r="AX300" s="2" t="s">
        <v>80</v>
      </c>
      <c r="AY300" s="2" t="s">
        <v>107</v>
      </c>
      <c r="AZ300" s="2" t="s">
        <v>81</v>
      </c>
      <c r="BA300" s="2">
        <f t="shared" si="74"/>
        <v>11</v>
      </c>
      <c r="BB300" s="2" t="s">
        <v>76</v>
      </c>
      <c r="BC300" s="2"/>
      <c r="BD300" s="2"/>
      <c r="BE300" s="2"/>
      <c r="BF300" s="2"/>
      <c r="BG300" s="2"/>
      <c r="BH300" s="2"/>
      <c r="BI300" s="2"/>
      <c r="BJ300" s="2"/>
      <c r="BK300" s="2"/>
      <c r="BL300" s="2"/>
      <c r="BM300" s="2"/>
      <c r="BN300" s="2"/>
      <c r="BO300" s="2"/>
      <c r="BP300" s="2"/>
      <c r="BQ300" s="2"/>
      <c r="BR300" s="2">
        <f t="shared" si="70"/>
        <v>1</v>
      </c>
      <c r="BS300" s="2">
        <f t="shared" si="61"/>
        <v>1</v>
      </c>
      <c r="BT300" s="2">
        <f t="shared" si="62"/>
        <v>1</v>
      </c>
      <c r="BU300" s="2">
        <f t="shared" si="63"/>
        <v>1</v>
      </c>
      <c r="BV300" s="2">
        <f t="shared" si="64"/>
        <v>1</v>
      </c>
      <c r="BW300" s="2">
        <f t="shared" si="65"/>
        <v>1</v>
      </c>
      <c r="BX300" s="2">
        <f t="shared" si="66"/>
        <v>1</v>
      </c>
      <c r="BY300" s="2">
        <f t="shared" si="67"/>
        <v>1</v>
      </c>
      <c r="BZ300" s="2">
        <f t="shared" si="68"/>
        <v>7</v>
      </c>
    </row>
    <row r="301" spans="1:78" s="3" customFormat="1" ht="12.75" customHeight="1">
      <c r="A301" s="3" t="s">
        <v>129</v>
      </c>
      <c r="B301" s="6">
        <v>40977</v>
      </c>
      <c r="C301" s="3">
        <v>2012</v>
      </c>
      <c r="D301" s="3">
        <v>2012</v>
      </c>
      <c r="E301" s="3" t="s">
        <v>130</v>
      </c>
      <c r="F301" s="3">
        <v>41143</v>
      </c>
      <c r="G301" s="3">
        <v>166</v>
      </c>
      <c r="H301" s="3" t="s">
        <v>131</v>
      </c>
      <c r="I301" s="3" t="s">
        <v>132</v>
      </c>
      <c r="J301" s="3" t="s">
        <v>66</v>
      </c>
      <c r="K301" s="3" t="s">
        <v>67</v>
      </c>
      <c r="L301" s="3" t="s">
        <v>124</v>
      </c>
      <c r="M301" s="3">
        <v>2</v>
      </c>
      <c r="N301" s="3" t="s">
        <v>71</v>
      </c>
      <c r="O301" s="3" t="s">
        <v>133</v>
      </c>
      <c r="P301" s="3" t="s">
        <v>71</v>
      </c>
      <c r="Q301" s="3" t="s">
        <v>71</v>
      </c>
      <c r="R301" s="3" t="s">
        <v>71</v>
      </c>
      <c r="S301" s="3" t="s">
        <v>71</v>
      </c>
      <c r="T301" s="3" t="s">
        <v>482</v>
      </c>
      <c r="U301" s="3" t="s">
        <v>134</v>
      </c>
      <c r="V301" s="3" t="s">
        <v>135</v>
      </c>
      <c r="W301" s="3" t="s">
        <v>71</v>
      </c>
      <c r="X301" s="3" t="s">
        <v>612</v>
      </c>
      <c r="Y301" s="3" t="s">
        <v>77</v>
      </c>
      <c r="Z301" s="3">
        <v>3</v>
      </c>
      <c r="AA301" s="3">
        <v>4</v>
      </c>
      <c r="AB301" s="3">
        <v>0</v>
      </c>
      <c r="AC301" s="3">
        <v>3</v>
      </c>
      <c r="AD301" s="3">
        <v>0</v>
      </c>
      <c r="AE301" s="3">
        <v>0</v>
      </c>
      <c r="AF301" s="3">
        <f t="shared" si="69"/>
        <v>7</v>
      </c>
      <c r="AG301" s="3" t="s">
        <v>77</v>
      </c>
      <c r="AH301" s="3" t="s">
        <v>78</v>
      </c>
      <c r="AI301" s="3" t="s">
        <v>82</v>
      </c>
      <c r="AN301" s="3" t="s">
        <v>81</v>
      </c>
      <c r="AO301" s="3" t="s">
        <v>79</v>
      </c>
      <c r="AP301" s="3" t="s">
        <v>80</v>
      </c>
      <c r="AQ301" s="3" t="s">
        <v>2445</v>
      </c>
      <c r="AU301" s="2">
        <f t="shared" si="73"/>
        <v>7</v>
      </c>
      <c r="AV301" s="2" t="s">
        <v>84</v>
      </c>
      <c r="AW301" s="2">
        <v>3</v>
      </c>
      <c r="AX301" s="2" t="s">
        <v>77</v>
      </c>
      <c r="AY301" s="2" t="s">
        <v>78</v>
      </c>
      <c r="AZ301" s="2" t="s">
        <v>82</v>
      </c>
      <c r="BA301" s="2">
        <f t="shared" si="74"/>
        <v>11</v>
      </c>
      <c r="BB301" s="2" t="s">
        <v>76</v>
      </c>
      <c r="BC301" s="2"/>
      <c r="BD301" s="2"/>
      <c r="BE301" s="2"/>
      <c r="BF301" s="2"/>
      <c r="BG301" s="2"/>
      <c r="BH301" s="2"/>
      <c r="BI301" s="2"/>
      <c r="BJ301" s="2"/>
      <c r="BK301" s="2" t="s">
        <v>2445</v>
      </c>
      <c r="BL301" s="2"/>
      <c r="BM301" s="2"/>
      <c r="BN301" s="2"/>
      <c r="BO301" s="2"/>
      <c r="BP301" s="2"/>
      <c r="BQ301" s="2"/>
      <c r="BR301" s="2">
        <f t="shared" si="70"/>
        <v>1</v>
      </c>
      <c r="BS301" s="2">
        <f t="shared" ref="BS301:BS363" si="75">+IF(OR(BK301=AG301,BK301=AH301,BK301=AI301,BK301=AJ301,BK301=AK301,BK301=AL301,BK301=AM301,BK301=AN301,BK301=AO301,BK301=AP301,BK301=AQ301,BK301=AR301,BK301=AS301,BK301=AT301),1,0)</f>
        <v>1</v>
      </c>
      <c r="BT301" s="2">
        <f t="shared" ref="BT301:BT363" si="76">+IF(OR(BL301=$AH301,BL301=$AI301,BL301=$AJ301,BL301=$AK301,BL301=$AL301,BL301=$AM301,BL301=$AN301,BL301=$AO301,BL301=$AP301,BL301=$AQ301,BL301=$AR301,BL301=$AS301,BL301=$AT301,BL301=$AG301),1,0)</f>
        <v>1</v>
      </c>
      <c r="BU301" s="2">
        <f t="shared" ref="BU301:BU363" si="77">+IF(OR(BM301=$AH301,BM301=$AI301,BM301=$AJ301,BM301=$AK301,BM301=$AL301,BM301=$AM301,BM301=$AN301,BM301=$AO301,BM301=$AP301,BM301=$AQ301,BM301=$AR301,BM301=$AS301,BM301=$AT301,BM301=$AG301),1,0)</f>
        <v>1</v>
      </c>
      <c r="BV301" s="2">
        <f t="shared" ref="BV301:BV363" si="78">+IF(OR(BN301=$AH301,BN301=$AI301,BN301=$AJ301,BN301=$AK301,BN301=$AL301,BN301=$AM301,BN301=$AN301,BN301=$AO301,BN301=$AP301,BN301=$AQ301,BN301=$AR301,BN301=$AS301,BN301=$AT301,BN301=$AG301),1,0)</f>
        <v>1</v>
      </c>
      <c r="BW301" s="2">
        <f t="shared" ref="BW301:BW363" si="79">+IF(OR(BO301=$AH301,BO301=$AI301,BO301=$AJ301,BO301=$AK301,BO301=$AL301,BO301=$AM301,BO301=$AN301,BO301=$AO301,BO301=$AP301,BO301=$AQ301,BO301=$AR301,BO301=$AS301,BO301=$AT301,BO301=$AG301),1,0)</f>
        <v>1</v>
      </c>
      <c r="BX301" s="2">
        <f t="shared" ref="BX301:BX363" si="80">+IF(OR(BP301=$AH301,BP301=$AI301,BP301=$AJ301,BP301=$AK301,BP301=$AL301,BP301=$AM301,BP301=$AN301,BP301=$AO301,BP301=$AP301,BP301=$AQ301,BP301=$AR301,BP301=$AS301,BP301=$AT301,BP301=$AG301),1,0)</f>
        <v>1</v>
      </c>
      <c r="BY301" s="2">
        <f t="shared" ref="BY301:BY363" si="81">+IF(OR(BQ301=$AH301,BQ301=$AI301,BQ301=$AJ301,BQ301=$AK301,BQ301=$AL301,BQ301=$AM301,BQ301=$AN301,BQ301=$AO301,BQ301=$AP301,BQ301=$AQ301,BQ301=$AR301,BQ301=$AS301,BQ301=$AT301,BQ301=$AG301),1,0)</f>
        <v>1</v>
      </c>
      <c r="BZ301" s="2">
        <f t="shared" ref="BZ301:BZ363" si="82">SUM(BS301:BY301)</f>
        <v>7</v>
      </c>
    </row>
    <row r="302" spans="1:78" s="3" customFormat="1" ht="12.75" customHeight="1">
      <c r="A302" s="3" t="s">
        <v>1240</v>
      </c>
      <c r="B302" s="6">
        <v>41327</v>
      </c>
      <c r="C302" s="3">
        <v>2013</v>
      </c>
      <c r="D302" s="3">
        <v>2013</v>
      </c>
      <c r="E302" s="3" t="s">
        <v>1241</v>
      </c>
      <c r="F302" s="3">
        <v>41605</v>
      </c>
      <c r="G302" s="3">
        <v>278</v>
      </c>
      <c r="H302" s="3" t="s">
        <v>170</v>
      </c>
      <c r="I302" s="3" t="s">
        <v>1242</v>
      </c>
      <c r="J302" s="3" t="s">
        <v>144</v>
      </c>
      <c r="K302" s="3" t="s">
        <v>67</v>
      </c>
      <c r="L302" s="3" t="s">
        <v>68</v>
      </c>
      <c r="M302" s="3">
        <v>1</v>
      </c>
      <c r="N302" s="3" t="s">
        <v>69</v>
      </c>
      <c r="O302" s="3" t="s">
        <v>88</v>
      </c>
      <c r="P302" s="3" t="s">
        <v>99</v>
      </c>
      <c r="Q302" s="3" t="s">
        <v>89</v>
      </c>
      <c r="R302" s="3" t="s">
        <v>2433</v>
      </c>
      <c r="S302" s="3" t="s">
        <v>579</v>
      </c>
      <c r="T302" s="3" t="s">
        <v>73</v>
      </c>
      <c r="U302" s="3" t="s">
        <v>1132</v>
      </c>
      <c r="V302" s="3" t="s">
        <v>1243</v>
      </c>
      <c r="W302" s="3" t="s">
        <v>1244</v>
      </c>
      <c r="X302" s="3" t="s">
        <v>84</v>
      </c>
      <c r="Y302" s="3" t="s">
        <v>80</v>
      </c>
      <c r="Z302" s="3">
        <v>5</v>
      </c>
      <c r="AA302" s="3">
        <v>2</v>
      </c>
      <c r="AB302" s="3">
        <v>0</v>
      </c>
      <c r="AC302" s="3">
        <v>2</v>
      </c>
      <c r="AD302" s="3">
        <v>0</v>
      </c>
      <c r="AE302" s="3">
        <v>0</v>
      </c>
      <c r="AF302" s="3">
        <f t="shared" si="69"/>
        <v>7</v>
      </c>
      <c r="AG302" s="3" t="s">
        <v>94</v>
      </c>
      <c r="AH302" s="3" t="s">
        <v>80</v>
      </c>
      <c r="AI302" s="3" t="s">
        <v>81</v>
      </c>
      <c r="AJ302" s="3" t="s">
        <v>82</v>
      </c>
      <c r="AK302" s="3" t="s">
        <v>107</v>
      </c>
      <c r="AN302" s="3" t="s">
        <v>78</v>
      </c>
      <c r="AO302" s="3" t="s">
        <v>93</v>
      </c>
      <c r="AU302" s="2">
        <f t="shared" si="73"/>
        <v>7</v>
      </c>
      <c r="AV302" s="2" t="s">
        <v>84</v>
      </c>
      <c r="AW302" s="2">
        <v>2</v>
      </c>
      <c r="AX302" s="2" t="s">
        <v>78</v>
      </c>
      <c r="AY302" s="2" t="s">
        <v>93</v>
      </c>
      <c r="AZ302" s="2"/>
      <c r="BA302" s="2">
        <f t="shared" si="74"/>
        <v>10</v>
      </c>
      <c r="BB302" s="2" t="s">
        <v>76</v>
      </c>
      <c r="BC302" s="2"/>
      <c r="BD302" s="2"/>
      <c r="BE302" s="2"/>
      <c r="BF302" s="2"/>
      <c r="BG302" s="2"/>
      <c r="BH302" s="2"/>
      <c r="BI302" s="2"/>
      <c r="BJ302" s="2"/>
      <c r="BK302" s="2" t="s">
        <v>94</v>
      </c>
      <c r="BL302" s="2" t="s">
        <v>93</v>
      </c>
      <c r="BM302" s="2"/>
      <c r="BN302" s="2"/>
      <c r="BO302" s="2"/>
      <c r="BP302" s="2"/>
      <c r="BQ302" s="2"/>
      <c r="BR302" s="2">
        <f t="shared" si="70"/>
        <v>1</v>
      </c>
      <c r="BS302" s="2">
        <f t="shared" si="75"/>
        <v>1</v>
      </c>
      <c r="BT302" s="2">
        <f t="shared" si="76"/>
        <v>1</v>
      </c>
      <c r="BU302" s="2">
        <f t="shared" si="77"/>
        <v>1</v>
      </c>
      <c r="BV302" s="2">
        <f t="shared" si="78"/>
        <v>1</v>
      </c>
      <c r="BW302" s="2">
        <f t="shared" si="79"/>
        <v>1</v>
      </c>
      <c r="BX302" s="2">
        <f t="shared" si="80"/>
        <v>1</v>
      </c>
      <c r="BY302" s="2">
        <f t="shared" si="81"/>
        <v>1</v>
      </c>
      <c r="BZ302" s="2">
        <f t="shared" si="82"/>
        <v>7</v>
      </c>
    </row>
    <row r="303" spans="1:78" s="3" customFormat="1" ht="12.75" customHeight="1">
      <c r="A303" s="3" t="s">
        <v>1644</v>
      </c>
      <c r="B303" s="6">
        <v>39986</v>
      </c>
      <c r="C303" s="3">
        <v>2009</v>
      </c>
      <c r="D303" s="3">
        <v>2010</v>
      </c>
      <c r="E303" s="3" t="s">
        <v>1645</v>
      </c>
      <c r="F303" s="3">
        <v>40454</v>
      </c>
      <c r="G303" s="3">
        <v>468</v>
      </c>
      <c r="H303" s="3" t="s">
        <v>170</v>
      </c>
      <c r="I303" s="3" t="s">
        <v>1646</v>
      </c>
      <c r="J303" s="3" t="s">
        <v>66</v>
      </c>
      <c r="K303" s="3" t="s">
        <v>67</v>
      </c>
      <c r="L303" s="3" t="s">
        <v>68</v>
      </c>
      <c r="M303" s="3">
        <v>1</v>
      </c>
      <c r="N303" s="3" t="s">
        <v>71</v>
      </c>
      <c r="O303" s="3" t="s">
        <v>70</v>
      </c>
      <c r="P303" s="3" t="s">
        <v>99</v>
      </c>
      <c r="Q303" s="3" t="s">
        <v>1647</v>
      </c>
      <c r="R303" s="3" t="s">
        <v>2437</v>
      </c>
      <c r="S303" s="3" t="s">
        <v>579</v>
      </c>
      <c r="T303" s="3" t="s">
        <v>2438</v>
      </c>
      <c r="U303" s="3" t="s">
        <v>1648</v>
      </c>
      <c r="V303" s="3" t="s">
        <v>1649</v>
      </c>
      <c r="W303" s="3" t="s">
        <v>71</v>
      </c>
      <c r="X303" s="3" t="s">
        <v>612</v>
      </c>
      <c r="Y303" s="3" t="s">
        <v>80</v>
      </c>
      <c r="Z303" s="3">
        <v>0</v>
      </c>
      <c r="AA303" s="3">
        <v>7</v>
      </c>
      <c r="AB303" s="3">
        <v>0</v>
      </c>
      <c r="AC303" s="3">
        <v>0</v>
      </c>
      <c r="AD303" s="3">
        <v>0</v>
      </c>
      <c r="AE303" s="3">
        <v>0</v>
      </c>
      <c r="AF303" s="3">
        <f t="shared" si="69"/>
        <v>7</v>
      </c>
      <c r="AN303" s="3" t="s">
        <v>80</v>
      </c>
      <c r="AO303" s="3" t="s">
        <v>79</v>
      </c>
      <c r="AP303" s="3" t="s">
        <v>81</v>
      </c>
      <c r="AQ303" s="3" t="s">
        <v>107</v>
      </c>
      <c r="AR303" s="3" t="s">
        <v>78</v>
      </c>
      <c r="AS303" s="3" t="s">
        <v>94</v>
      </c>
      <c r="AT303" s="3" t="s">
        <v>113</v>
      </c>
      <c r="AU303" s="2">
        <f t="shared" si="73"/>
        <v>7</v>
      </c>
      <c r="AV303" s="2" t="s">
        <v>76</v>
      </c>
      <c r="AW303" s="2"/>
      <c r="AX303" s="2"/>
      <c r="AY303" s="2"/>
      <c r="AZ303" s="2"/>
      <c r="BA303" s="2">
        <f t="shared" si="74"/>
        <v>7</v>
      </c>
      <c r="BB303" s="2" t="s">
        <v>76</v>
      </c>
      <c r="BC303" s="2"/>
      <c r="BD303" s="2"/>
      <c r="BE303" s="2"/>
      <c r="BF303" s="2"/>
      <c r="BG303" s="2"/>
      <c r="BH303" s="2"/>
      <c r="BI303" s="2"/>
      <c r="BJ303" s="2"/>
      <c r="BK303" s="2" t="s">
        <v>94</v>
      </c>
      <c r="BL303" s="2" t="s">
        <v>113</v>
      </c>
      <c r="BM303" s="2"/>
      <c r="BN303" s="2"/>
      <c r="BO303" s="2"/>
      <c r="BP303" s="2"/>
      <c r="BQ303" s="2"/>
      <c r="BR303" s="2">
        <f t="shared" si="70"/>
        <v>1</v>
      </c>
      <c r="BS303" s="2">
        <f t="shared" si="75"/>
        <v>1</v>
      </c>
      <c r="BT303" s="2">
        <f t="shared" si="76"/>
        <v>1</v>
      </c>
      <c r="BU303" s="2">
        <f t="shared" si="77"/>
        <v>1</v>
      </c>
      <c r="BV303" s="2">
        <f t="shared" si="78"/>
        <v>1</v>
      </c>
      <c r="BW303" s="2">
        <f t="shared" si="79"/>
        <v>1</v>
      </c>
      <c r="BX303" s="2">
        <f t="shared" si="80"/>
        <v>1</v>
      </c>
      <c r="BY303" s="2">
        <f t="shared" si="81"/>
        <v>1</v>
      </c>
      <c r="BZ303" s="2">
        <f t="shared" si="82"/>
        <v>7</v>
      </c>
    </row>
    <row r="304" spans="1:78" s="3" customFormat="1" ht="12.75" customHeight="1">
      <c r="A304" s="3" t="s">
        <v>1727</v>
      </c>
      <c r="B304" s="6">
        <v>39986</v>
      </c>
      <c r="C304" s="3">
        <v>2009</v>
      </c>
      <c r="D304" s="3">
        <v>2012</v>
      </c>
      <c r="E304" s="3" t="s">
        <v>1728</v>
      </c>
      <c r="F304" s="3">
        <v>40919</v>
      </c>
      <c r="G304" s="3">
        <v>933</v>
      </c>
      <c r="H304" s="3" t="s">
        <v>142</v>
      </c>
      <c r="I304" s="3" t="s">
        <v>1729</v>
      </c>
      <c r="J304" s="3" t="s">
        <v>144</v>
      </c>
      <c r="K304" s="3" t="s">
        <v>67</v>
      </c>
      <c r="L304" s="3" t="s">
        <v>68</v>
      </c>
      <c r="M304" s="3">
        <v>1</v>
      </c>
      <c r="N304" s="3" t="s">
        <v>69</v>
      </c>
      <c r="O304" s="3" t="s">
        <v>88</v>
      </c>
      <c r="P304" s="3" t="s">
        <v>99</v>
      </c>
      <c r="Q304" s="3" t="s">
        <v>71</v>
      </c>
      <c r="R304" s="3" t="s">
        <v>415</v>
      </c>
      <c r="S304" s="3" t="s">
        <v>579</v>
      </c>
      <c r="T304" s="3" t="s">
        <v>2438</v>
      </c>
      <c r="U304" s="3" t="s">
        <v>1730</v>
      </c>
      <c r="V304" s="3" t="s">
        <v>1731</v>
      </c>
      <c r="W304" s="3" t="s">
        <v>71</v>
      </c>
      <c r="X304" s="3" t="s">
        <v>612</v>
      </c>
      <c r="Y304" s="3" t="s">
        <v>77</v>
      </c>
      <c r="Z304" s="3">
        <v>4</v>
      </c>
      <c r="AA304" s="3">
        <v>3</v>
      </c>
      <c r="AB304" s="3">
        <v>0</v>
      </c>
      <c r="AC304" s="3">
        <v>3</v>
      </c>
      <c r="AD304" s="3">
        <v>0</v>
      </c>
      <c r="AE304" s="3">
        <v>0</v>
      </c>
      <c r="AF304" s="3">
        <f t="shared" si="69"/>
        <v>7</v>
      </c>
      <c r="AG304" s="3" t="s">
        <v>94</v>
      </c>
      <c r="AH304" s="3" t="s">
        <v>77</v>
      </c>
      <c r="AI304" s="3" t="s">
        <v>78</v>
      </c>
      <c r="AJ304" s="3" t="s">
        <v>120</v>
      </c>
      <c r="AN304" s="3" t="s">
        <v>79</v>
      </c>
      <c r="AO304" s="3" t="s">
        <v>81</v>
      </c>
      <c r="AP304" s="3" t="s">
        <v>180</v>
      </c>
      <c r="AU304" s="2">
        <f t="shared" si="73"/>
        <v>7</v>
      </c>
      <c r="AV304" s="2" t="s">
        <v>84</v>
      </c>
      <c r="AW304" s="2">
        <v>1</v>
      </c>
      <c r="AX304" s="2" t="s">
        <v>79</v>
      </c>
      <c r="AY304" s="2" t="s">
        <v>81</v>
      </c>
      <c r="AZ304" s="2" t="s">
        <v>180</v>
      </c>
      <c r="BA304" s="2">
        <f t="shared" si="74"/>
        <v>11</v>
      </c>
      <c r="BB304" s="2" t="s">
        <v>76</v>
      </c>
      <c r="BC304" s="2"/>
      <c r="BD304" s="2"/>
      <c r="BE304" s="2"/>
      <c r="BF304" s="2"/>
      <c r="BG304" s="2"/>
      <c r="BH304" s="2"/>
      <c r="BI304" s="2"/>
      <c r="BJ304" s="2"/>
      <c r="BK304" s="2" t="s">
        <v>94</v>
      </c>
      <c r="BL304" s="2" t="s">
        <v>180</v>
      </c>
      <c r="BM304" s="2" t="s">
        <v>120</v>
      </c>
      <c r="BN304" s="2"/>
      <c r="BO304" s="2"/>
      <c r="BP304" s="2"/>
      <c r="BQ304" s="2"/>
      <c r="BR304" s="2">
        <f t="shared" si="70"/>
        <v>1</v>
      </c>
      <c r="BS304" s="2">
        <f t="shared" si="75"/>
        <v>1</v>
      </c>
      <c r="BT304" s="2">
        <f t="shared" si="76"/>
        <v>1</v>
      </c>
      <c r="BU304" s="2">
        <f t="shared" si="77"/>
        <v>1</v>
      </c>
      <c r="BV304" s="2">
        <f t="shared" si="78"/>
        <v>1</v>
      </c>
      <c r="BW304" s="2">
        <f t="shared" si="79"/>
        <v>1</v>
      </c>
      <c r="BX304" s="2">
        <f t="shared" si="80"/>
        <v>1</v>
      </c>
      <c r="BY304" s="2">
        <f t="shared" si="81"/>
        <v>1</v>
      </c>
      <c r="BZ304" s="2">
        <f t="shared" si="82"/>
        <v>7</v>
      </c>
    </row>
    <row r="305" spans="1:78" s="3" customFormat="1" ht="12.75" customHeight="1">
      <c r="A305" s="3" t="s">
        <v>1688</v>
      </c>
      <c r="B305" s="6">
        <v>40648</v>
      </c>
      <c r="C305" s="3">
        <v>2011</v>
      </c>
      <c r="D305" s="3">
        <v>2011</v>
      </c>
      <c r="E305" s="3" t="s">
        <v>1689</v>
      </c>
      <c r="F305" s="3">
        <v>40765</v>
      </c>
      <c r="G305" s="3">
        <v>117</v>
      </c>
      <c r="H305" s="3" t="s">
        <v>237</v>
      </c>
      <c r="I305" s="3" t="s">
        <v>1690</v>
      </c>
      <c r="J305" s="3" t="s">
        <v>66</v>
      </c>
      <c r="K305" s="3" t="s">
        <v>67</v>
      </c>
      <c r="L305" s="3" t="s">
        <v>68</v>
      </c>
      <c r="M305" s="3">
        <v>1</v>
      </c>
      <c r="N305" s="3" t="s">
        <v>69</v>
      </c>
      <c r="O305" s="3" t="s">
        <v>88</v>
      </c>
      <c r="P305" s="3" t="s">
        <v>99</v>
      </c>
      <c r="Q305" s="3" t="s">
        <v>89</v>
      </c>
      <c r="R305" s="3" t="s">
        <v>415</v>
      </c>
      <c r="S305" s="3" t="s">
        <v>579</v>
      </c>
      <c r="T305" s="3" t="s">
        <v>73</v>
      </c>
      <c r="U305" s="3" t="s">
        <v>1473</v>
      </c>
      <c r="V305" s="3" t="s">
        <v>1691</v>
      </c>
      <c r="W305" s="3" t="s">
        <v>71</v>
      </c>
      <c r="X305" s="3" t="s">
        <v>612</v>
      </c>
      <c r="Y305" s="3" t="s">
        <v>77</v>
      </c>
      <c r="Z305" s="3">
        <v>2</v>
      </c>
      <c r="AA305" s="3">
        <v>5</v>
      </c>
      <c r="AB305" s="3">
        <v>0</v>
      </c>
      <c r="AC305" s="3">
        <v>2</v>
      </c>
      <c r="AD305" s="3">
        <v>0</v>
      </c>
      <c r="AE305" s="3">
        <v>3</v>
      </c>
      <c r="AF305" s="3">
        <f t="shared" si="69"/>
        <v>7</v>
      </c>
      <c r="AG305" s="3" t="s">
        <v>77</v>
      </c>
      <c r="AH305" s="3" t="s">
        <v>107</v>
      </c>
      <c r="AN305" s="3" t="s">
        <v>82</v>
      </c>
      <c r="AO305" s="3" t="s">
        <v>80</v>
      </c>
      <c r="AP305" s="3" t="s">
        <v>78</v>
      </c>
      <c r="AQ305" s="3" t="s">
        <v>78</v>
      </c>
      <c r="AR305" s="3" t="s">
        <v>113</v>
      </c>
      <c r="AU305" s="2">
        <f t="shared" si="73"/>
        <v>7</v>
      </c>
      <c r="AV305" s="2" t="s">
        <v>84</v>
      </c>
      <c r="AW305" s="2">
        <v>1</v>
      </c>
      <c r="AX305" s="2" t="s">
        <v>77</v>
      </c>
      <c r="AY305" s="2" t="s">
        <v>107</v>
      </c>
      <c r="AZ305" s="2"/>
      <c r="BA305" s="2">
        <f t="shared" si="74"/>
        <v>10</v>
      </c>
      <c r="BB305" s="2" t="s">
        <v>84</v>
      </c>
      <c r="BC305" s="2">
        <v>1</v>
      </c>
      <c r="BD305" s="2" t="s">
        <v>80</v>
      </c>
      <c r="BE305" s="2" t="s">
        <v>81</v>
      </c>
      <c r="BF305" s="2" t="s">
        <v>78</v>
      </c>
      <c r="BG305" s="2"/>
      <c r="BH305" s="2"/>
      <c r="BI305" s="2"/>
      <c r="BJ305" s="2"/>
      <c r="BK305" s="2" t="s">
        <v>113</v>
      </c>
      <c r="BL305" s="2"/>
      <c r="BM305" s="2"/>
      <c r="BN305" s="2"/>
      <c r="BO305" s="2"/>
      <c r="BP305" s="2"/>
      <c r="BQ305" s="2"/>
      <c r="BR305" s="2">
        <f t="shared" si="70"/>
        <v>1</v>
      </c>
      <c r="BS305" s="2">
        <f t="shared" si="75"/>
        <v>1</v>
      </c>
      <c r="BT305" s="2">
        <f t="shared" si="76"/>
        <v>1</v>
      </c>
      <c r="BU305" s="2">
        <f t="shared" si="77"/>
        <v>1</v>
      </c>
      <c r="BV305" s="2">
        <f t="shared" si="78"/>
        <v>1</v>
      </c>
      <c r="BW305" s="2">
        <f t="shared" si="79"/>
        <v>1</v>
      </c>
      <c r="BX305" s="2">
        <f t="shared" si="80"/>
        <v>1</v>
      </c>
      <c r="BY305" s="2">
        <f t="shared" si="81"/>
        <v>1</v>
      </c>
      <c r="BZ305" s="2">
        <f t="shared" si="82"/>
        <v>7</v>
      </c>
    </row>
    <row r="306" spans="1:78" s="3" customFormat="1" ht="12.75" customHeight="1">
      <c r="A306" s="3" t="s">
        <v>206</v>
      </c>
      <c r="B306" s="6">
        <v>41037</v>
      </c>
      <c r="C306" s="3">
        <v>2012</v>
      </c>
      <c r="D306" s="3">
        <v>2012</v>
      </c>
      <c r="E306" s="3" t="s">
        <v>207</v>
      </c>
      <c r="F306" s="3">
        <v>41150</v>
      </c>
      <c r="G306" s="3">
        <v>113</v>
      </c>
      <c r="H306" s="3" t="s">
        <v>64</v>
      </c>
      <c r="I306" s="3" t="s">
        <v>208</v>
      </c>
      <c r="J306" s="3" t="s">
        <v>66</v>
      </c>
      <c r="K306" s="3" t="s">
        <v>67</v>
      </c>
      <c r="L306" s="3" t="s">
        <v>68</v>
      </c>
      <c r="M306" s="3">
        <v>1</v>
      </c>
      <c r="N306" s="3" t="s">
        <v>69</v>
      </c>
      <c r="O306" s="3" t="s">
        <v>88</v>
      </c>
      <c r="P306" s="3" t="s">
        <v>71</v>
      </c>
      <c r="Q306" s="3" t="s">
        <v>71</v>
      </c>
      <c r="R306" s="3" t="s">
        <v>71</v>
      </c>
      <c r="S306" s="3" t="s">
        <v>71</v>
      </c>
      <c r="T306" s="3" t="s">
        <v>73</v>
      </c>
      <c r="U306" s="3" t="s">
        <v>74</v>
      </c>
      <c r="V306" s="7" t="s">
        <v>209</v>
      </c>
      <c r="W306" s="3" t="s">
        <v>71</v>
      </c>
      <c r="X306" s="3" t="s">
        <v>612</v>
      </c>
      <c r="Y306" s="3" t="s">
        <v>77</v>
      </c>
      <c r="Z306" s="3">
        <v>0</v>
      </c>
      <c r="AA306" s="3">
        <v>7</v>
      </c>
      <c r="AB306" s="3">
        <v>0</v>
      </c>
      <c r="AC306" s="3">
        <v>0</v>
      </c>
      <c r="AD306" s="3">
        <v>0</v>
      </c>
      <c r="AE306" s="3">
        <v>0</v>
      </c>
      <c r="AF306" s="3">
        <f t="shared" si="69"/>
        <v>7</v>
      </c>
      <c r="AN306" s="3" t="s">
        <v>77</v>
      </c>
      <c r="AO306" s="3" t="s">
        <v>79</v>
      </c>
      <c r="AP306" s="3" t="s">
        <v>80</v>
      </c>
      <c r="AQ306" s="3" t="s">
        <v>81</v>
      </c>
      <c r="AR306" s="3" t="s">
        <v>78</v>
      </c>
      <c r="AS306" s="3" t="s">
        <v>82</v>
      </c>
      <c r="AT306" s="3" t="s">
        <v>83</v>
      </c>
      <c r="AU306" s="2">
        <f t="shared" si="73"/>
        <v>7</v>
      </c>
      <c r="AV306" s="2" t="s">
        <v>76</v>
      </c>
      <c r="AW306" s="2"/>
      <c r="AX306" s="2"/>
      <c r="AY306" s="2"/>
      <c r="AZ306" s="2"/>
      <c r="BA306" s="2">
        <f t="shared" si="74"/>
        <v>7</v>
      </c>
      <c r="BB306" s="2" t="s">
        <v>76</v>
      </c>
      <c r="BC306" s="2"/>
      <c r="BD306" s="2"/>
      <c r="BE306" s="2"/>
      <c r="BF306" s="2"/>
      <c r="BG306" s="2"/>
      <c r="BH306" s="2"/>
      <c r="BI306" s="2"/>
      <c r="BJ306" s="2"/>
      <c r="BK306" s="2" t="s">
        <v>83</v>
      </c>
      <c r="BL306" s="2"/>
      <c r="BM306" s="2"/>
      <c r="BN306" s="2"/>
      <c r="BO306" s="2"/>
      <c r="BP306" s="2"/>
      <c r="BQ306" s="2"/>
      <c r="BR306" s="2">
        <f t="shared" si="70"/>
        <v>1</v>
      </c>
      <c r="BS306" s="2">
        <f t="shared" si="75"/>
        <v>1</v>
      </c>
      <c r="BT306" s="2">
        <f t="shared" si="76"/>
        <v>1</v>
      </c>
      <c r="BU306" s="2">
        <f t="shared" si="77"/>
        <v>1</v>
      </c>
      <c r="BV306" s="2">
        <f t="shared" si="78"/>
        <v>1</v>
      </c>
      <c r="BW306" s="2">
        <f t="shared" si="79"/>
        <v>1</v>
      </c>
      <c r="BX306" s="2">
        <f t="shared" si="80"/>
        <v>1</v>
      </c>
      <c r="BY306" s="2">
        <f t="shared" si="81"/>
        <v>1</v>
      </c>
      <c r="BZ306" s="2">
        <f t="shared" si="82"/>
        <v>7</v>
      </c>
    </row>
    <row r="307" spans="1:78" s="3" customFormat="1" ht="12.75" customHeight="1">
      <c r="A307" s="3" t="s">
        <v>1036</v>
      </c>
      <c r="B307" s="6">
        <v>40613</v>
      </c>
      <c r="C307" s="3">
        <v>2011</v>
      </c>
      <c r="D307" s="3">
        <v>2011</v>
      </c>
      <c r="E307" s="3" t="s">
        <v>1037</v>
      </c>
      <c r="F307" s="3">
        <v>40709</v>
      </c>
      <c r="G307" s="3">
        <v>96</v>
      </c>
      <c r="H307" s="3" t="s">
        <v>64</v>
      </c>
      <c r="I307" s="3" t="s">
        <v>1038</v>
      </c>
      <c r="J307" s="3" t="s">
        <v>144</v>
      </c>
      <c r="K307" s="3" t="s">
        <v>67</v>
      </c>
      <c r="L307" s="3" t="s">
        <v>68</v>
      </c>
      <c r="M307" s="3">
        <v>1</v>
      </c>
      <c r="N307" s="3" t="s">
        <v>794</v>
      </c>
      <c r="O307" s="3" t="s">
        <v>88</v>
      </c>
      <c r="P307" s="3" t="s">
        <v>99</v>
      </c>
      <c r="Q307" s="3" t="s">
        <v>1647</v>
      </c>
      <c r="R307" s="3" t="s">
        <v>2434</v>
      </c>
      <c r="S307" s="3" t="s">
        <v>579</v>
      </c>
      <c r="T307" s="3" t="s">
        <v>73</v>
      </c>
      <c r="U307" s="3" t="s">
        <v>74</v>
      </c>
      <c r="V307" s="3" t="s">
        <v>1039</v>
      </c>
      <c r="W307" s="3" t="s">
        <v>1040</v>
      </c>
      <c r="X307" s="3" t="s">
        <v>612</v>
      </c>
      <c r="Y307" s="3" t="s">
        <v>77</v>
      </c>
      <c r="Z307" s="3">
        <v>7</v>
      </c>
      <c r="AA307" s="3">
        <v>0</v>
      </c>
      <c r="AB307" s="3">
        <v>0</v>
      </c>
      <c r="AC307" s="3">
        <v>0</v>
      </c>
      <c r="AD307" s="3">
        <v>0</v>
      </c>
      <c r="AE307" s="3">
        <v>0</v>
      </c>
      <c r="AF307" s="3">
        <f t="shared" si="69"/>
        <v>7</v>
      </c>
      <c r="AG307" s="3" t="s">
        <v>77</v>
      </c>
      <c r="AH307" s="3" t="s">
        <v>79</v>
      </c>
      <c r="AI307" s="3" t="s">
        <v>80</v>
      </c>
      <c r="AJ307" s="3" t="s">
        <v>107</v>
      </c>
      <c r="AK307" s="3" t="s">
        <v>78</v>
      </c>
      <c r="AL307" s="3" t="s">
        <v>81</v>
      </c>
      <c r="AM307" s="3" t="s">
        <v>95</v>
      </c>
      <c r="AU307" s="2">
        <f t="shared" si="73"/>
        <v>7</v>
      </c>
      <c r="AV307" s="2" t="s">
        <v>76</v>
      </c>
      <c r="AW307" s="2"/>
      <c r="AX307" s="2"/>
      <c r="AY307" s="2"/>
      <c r="AZ307" s="2"/>
      <c r="BA307" s="2">
        <f t="shared" si="74"/>
        <v>7</v>
      </c>
      <c r="BB307" s="2" t="s">
        <v>76</v>
      </c>
      <c r="BC307" s="2"/>
      <c r="BD307" s="2"/>
      <c r="BE307" s="2"/>
      <c r="BF307" s="2"/>
      <c r="BG307" s="2"/>
      <c r="BH307" s="2"/>
      <c r="BI307" s="2"/>
      <c r="BJ307" s="2"/>
      <c r="BK307" s="2" t="s">
        <v>95</v>
      </c>
      <c r="BL307" s="2"/>
      <c r="BM307" s="2"/>
      <c r="BN307" s="2"/>
      <c r="BO307" s="2"/>
      <c r="BP307" s="2"/>
      <c r="BQ307" s="2"/>
      <c r="BR307" s="2">
        <f t="shared" si="70"/>
        <v>1</v>
      </c>
      <c r="BS307" s="2">
        <f t="shared" si="75"/>
        <v>1</v>
      </c>
      <c r="BT307" s="2">
        <f t="shared" si="76"/>
        <v>1</v>
      </c>
      <c r="BU307" s="2">
        <f t="shared" si="77"/>
        <v>1</v>
      </c>
      <c r="BV307" s="2">
        <f t="shared" si="78"/>
        <v>1</v>
      </c>
      <c r="BW307" s="2">
        <f t="shared" si="79"/>
        <v>1</v>
      </c>
      <c r="BX307" s="2">
        <f t="shared" si="80"/>
        <v>1</v>
      </c>
      <c r="BY307" s="2">
        <f t="shared" si="81"/>
        <v>1</v>
      </c>
      <c r="BZ307" s="2">
        <f t="shared" si="82"/>
        <v>7</v>
      </c>
    </row>
    <row r="308" spans="1:78" s="3" customFormat="1" ht="12.75" customHeight="1">
      <c r="A308" s="3" t="s">
        <v>210</v>
      </c>
      <c r="B308" s="6">
        <v>41037</v>
      </c>
      <c r="C308" s="3">
        <v>2012</v>
      </c>
      <c r="D308" s="3">
        <v>2013</v>
      </c>
      <c r="E308" s="3" t="s">
        <v>211</v>
      </c>
      <c r="F308" s="3">
        <v>41500</v>
      </c>
      <c r="G308" s="3">
        <v>463</v>
      </c>
      <c r="H308" s="3" t="s">
        <v>64</v>
      </c>
      <c r="I308" s="3" t="s">
        <v>212</v>
      </c>
      <c r="J308" s="3" t="s">
        <v>66</v>
      </c>
      <c r="K308" s="3" t="s">
        <v>67</v>
      </c>
      <c r="L308" s="3" t="s">
        <v>68</v>
      </c>
      <c r="M308" s="3">
        <v>2</v>
      </c>
      <c r="N308" s="3" t="s">
        <v>69</v>
      </c>
      <c r="O308" s="3" t="s">
        <v>70</v>
      </c>
      <c r="P308" s="3" t="s">
        <v>71</v>
      </c>
      <c r="Q308" s="3" t="s">
        <v>71</v>
      </c>
      <c r="R308" s="3" t="s">
        <v>71</v>
      </c>
      <c r="S308" s="3" t="s">
        <v>71</v>
      </c>
      <c r="T308" s="3" t="s">
        <v>73</v>
      </c>
      <c r="U308" s="3" t="s">
        <v>74</v>
      </c>
      <c r="V308" s="7" t="s">
        <v>213</v>
      </c>
      <c r="W308" s="3" t="s">
        <v>71</v>
      </c>
      <c r="X308" s="3" t="s">
        <v>612</v>
      </c>
      <c r="Y308" s="3" t="s">
        <v>80</v>
      </c>
      <c r="Z308" s="3">
        <v>0</v>
      </c>
      <c r="AA308" s="3">
        <v>7</v>
      </c>
      <c r="AB308" s="3">
        <v>0</v>
      </c>
      <c r="AC308" s="3">
        <v>0</v>
      </c>
      <c r="AD308" s="3">
        <v>0</v>
      </c>
      <c r="AE308" s="3">
        <v>0</v>
      </c>
      <c r="AF308" s="3">
        <f t="shared" si="69"/>
        <v>7</v>
      </c>
      <c r="AN308" s="3" t="s">
        <v>81</v>
      </c>
      <c r="AO308" s="3" t="s">
        <v>80</v>
      </c>
      <c r="AP308" s="3" t="s">
        <v>78</v>
      </c>
      <c r="AQ308" s="3" t="s">
        <v>82</v>
      </c>
      <c r="AR308" s="3" t="s">
        <v>94</v>
      </c>
      <c r="AS308" s="3" t="s">
        <v>93</v>
      </c>
      <c r="AT308" s="3" t="s">
        <v>113</v>
      </c>
      <c r="AU308" s="2">
        <f t="shared" si="73"/>
        <v>7</v>
      </c>
      <c r="AV308" s="2" t="s">
        <v>76</v>
      </c>
      <c r="AW308" s="2"/>
      <c r="AX308" s="2"/>
      <c r="AY308" s="2"/>
      <c r="AZ308" s="2"/>
      <c r="BA308" s="2">
        <f t="shared" si="74"/>
        <v>7</v>
      </c>
      <c r="BB308" s="2" t="s">
        <v>76</v>
      </c>
      <c r="BC308" s="2"/>
      <c r="BD308" s="2"/>
      <c r="BE308" s="2"/>
      <c r="BF308" s="2"/>
      <c r="BG308" s="2"/>
      <c r="BH308" s="2"/>
      <c r="BI308" s="2"/>
      <c r="BJ308" s="2"/>
      <c r="BK308" s="2" t="s">
        <v>94</v>
      </c>
      <c r="BL308" s="2" t="s">
        <v>93</v>
      </c>
      <c r="BM308" s="2" t="s">
        <v>113</v>
      </c>
      <c r="BN308" s="2"/>
      <c r="BO308" s="2"/>
      <c r="BP308" s="2"/>
      <c r="BQ308" s="2"/>
      <c r="BR308" s="2">
        <f t="shared" si="70"/>
        <v>1</v>
      </c>
      <c r="BS308" s="2">
        <f t="shared" si="75"/>
        <v>1</v>
      </c>
      <c r="BT308" s="2">
        <f t="shared" si="76"/>
        <v>1</v>
      </c>
      <c r="BU308" s="2">
        <f t="shared" si="77"/>
        <v>1</v>
      </c>
      <c r="BV308" s="2">
        <f t="shared" si="78"/>
        <v>1</v>
      </c>
      <c r="BW308" s="2">
        <f t="shared" si="79"/>
        <v>1</v>
      </c>
      <c r="BX308" s="2">
        <f t="shared" si="80"/>
        <v>1</v>
      </c>
      <c r="BY308" s="2">
        <f t="shared" si="81"/>
        <v>1</v>
      </c>
      <c r="BZ308" s="2">
        <f t="shared" si="82"/>
        <v>7</v>
      </c>
    </row>
    <row r="309" spans="1:78" s="3" customFormat="1" ht="12.75" customHeight="1">
      <c r="A309" s="3" t="s">
        <v>259</v>
      </c>
      <c r="B309" s="6">
        <v>41082</v>
      </c>
      <c r="C309" s="3">
        <v>2012</v>
      </c>
      <c r="D309" s="3">
        <v>2012</v>
      </c>
      <c r="E309" s="3" t="s">
        <v>260</v>
      </c>
      <c r="F309" s="3">
        <v>41213</v>
      </c>
      <c r="G309" s="3">
        <v>131</v>
      </c>
      <c r="H309" s="3" t="s">
        <v>64</v>
      </c>
      <c r="I309" s="3" t="s">
        <v>261</v>
      </c>
      <c r="J309" s="3" t="s">
        <v>66</v>
      </c>
      <c r="K309" s="3" t="s">
        <v>67</v>
      </c>
      <c r="L309" s="3" t="s">
        <v>71</v>
      </c>
      <c r="M309" s="3">
        <v>1</v>
      </c>
      <c r="N309" s="3" t="s">
        <v>71</v>
      </c>
      <c r="O309" s="3" t="s">
        <v>71</v>
      </c>
      <c r="P309" s="3" t="s">
        <v>71</v>
      </c>
      <c r="Q309" s="3" t="s">
        <v>71</v>
      </c>
      <c r="R309" s="3" t="s">
        <v>71</v>
      </c>
      <c r="S309" s="3" t="s">
        <v>71</v>
      </c>
      <c r="T309" s="3" t="s">
        <v>73</v>
      </c>
      <c r="U309" s="3" t="s">
        <v>74</v>
      </c>
      <c r="V309" s="7" t="s">
        <v>262</v>
      </c>
      <c r="W309" s="3" t="s">
        <v>71</v>
      </c>
      <c r="X309" s="3" t="s">
        <v>612</v>
      </c>
      <c r="Y309" s="3" t="s">
        <v>77</v>
      </c>
      <c r="Z309" s="3">
        <v>0</v>
      </c>
      <c r="AA309" s="3">
        <v>7</v>
      </c>
      <c r="AB309" s="3">
        <v>0</v>
      </c>
      <c r="AC309" s="3">
        <v>0</v>
      </c>
      <c r="AD309" s="3">
        <v>0</v>
      </c>
      <c r="AE309" s="3">
        <v>0</v>
      </c>
      <c r="AF309" s="3">
        <f t="shared" si="69"/>
        <v>7</v>
      </c>
      <c r="AN309" s="3" t="s">
        <v>78</v>
      </c>
      <c r="AO309" s="3" t="s">
        <v>77</v>
      </c>
      <c r="AP309" s="3" t="s">
        <v>81</v>
      </c>
      <c r="AQ309" s="3" t="s">
        <v>79</v>
      </c>
      <c r="AR309" s="3" t="s">
        <v>82</v>
      </c>
      <c r="AS309" s="3" t="s">
        <v>80</v>
      </c>
      <c r="AT309" s="3" t="s">
        <v>93</v>
      </c>
      <c r="AU309" s="2">
        <f t="shared" si="73"/>
        <v>7</v>
      </c>
      <c r="AV309" s="2" t="s">
        <v>76</v>
      </c>
      <c r="AW309" s="2"/>
      <c r="AX309" s="2"/>
      <c r="AY309" s="2"/>
      <c r="AZ309" s="2"/>
      <c r="BA309" s="2">
        <f t="shared" si="74"/>
        <v>7</v>
      </c>
      <c r="BB309" s="2" t="s">
        <v>76</v>
      </c>
      <c r="BC309" s="2"/>
      <c r="BD309" s="2"/>
      <c r="BE309" s="2"/>
      <c r="BF309" s="2"/>
      <c r="BG309" s="2"/>
      <c r="BH309" s="2"/>
      <c r="BI309" s="2"/>
      <c r="BJ309" s="2"/>
      <c r="BK309" s="2" t="s">
        <v>93</v>
      </c>
      <c r="BL309" s="2"/>
      <c r="BM309" s="2"/>
      <c r="BN309" s="2"/>
      <c r="BO309" s="2"/>
      <c r="BP309" s="2"/>
      <c r="BQ309" s="2"/>
      <c r="BR309" s="2">
        <f t="shared" si="70"/>
        <v>1</v>
      </c>
      <c r="BS309" s="2">
        <f t="shared" si="75"/>
        <v>1</v>
      </c>
      <c r="BT309" s="2">
        <f t="shared" si="76"/>
        <v>1</v>
      </c>
      <c r="BU309" s="2">
        <f t="shared" si="77"/>
        <v>1</v>
      </c>
      <c r="BV309" s="2">
        <f t="shared" si="78"/>
        <v>1</v>
      </c>
      <c r="BW309" s="2">
        <f t="shared" si="79"/>
        <v>1</v>
      </c>
      <c r="BX309" s="2">
        <f t="shared" si="80"/>
        <v>1</v>
      </c>
      <c r="BY309" s="2">
        <f t="shared" si="81"/>
        <v>1</v>
      </c>
      <c r="BZ309" s="2">
        <f t="shared" si="82"/>
        <v>7</v>
      </c>
    </row>
    <row r="310" spans="1:78" s="3" customFormat="1" ht="12.75" customHeight="1">
      <c r="A310" s="3" t="s">
        <v>1617</v>
      </c>
      <c r="B310" s="6">
        <v>39017</v>
      </c>
      <c r="C310" s="3">
        <v>2006</v>
      </c>
      <c r="D310" s="3">
        <v>2009</v>
      </c>
      <c r="E310" s="3" t="s">
        <v>1618</v>
      </c>
      <c r="F310" s="3">
        <v>39932</v>
      </c>
      <c r="G310" s="3">
        <v>915</v>
      </c>
      <c r="H310" s="3" t="s">
        <v>419</v>
      </c>
      <c r="I310" s="3" t="s">
        <v>1619</v>
      </c>
      <c r="J310" s="3" t="s">
        <v>144</v>
      </c>
      <c r="K310" s="3" t="s">
        <v>67</v>
      </c>
      <c r="L310" s="3" t="s">
        <v>68</v>
      </c>
      <c r="M310" s="3">
        <v>1</v>
      </c>
      <c r="N310" s="3" t="s">
        <v>69</v>
      </c>
      <c r="O310" s="3" t="s">
        <v>70</v>
      </c>
      <c r="P310" s="3" t="s">
        <v>509</v>
      </c>
      <c r="Q310" s="3" t="s">
        <v>1375</v>
      </c>
      <c r="R310" s="3" t="s">
        <v>1620</v>
      </c>
      <c r="S310" s="3" t="s">
        <v>579</v>
      </c>
      <c r="T310" s="3" t="s">
        <v>73</v>
      </c>
      <c r="U310" s="3" t="s">
        <v>1621</v>
      </c>
      <c r="V310" s="3" t="s">
        <v>1622</v>
      </c>
      <c r="W310" s="3" t="s">
        <v>1623</v>
      </c>
      <c r="X310" s="3" t="s">
        <v>612</v>
      </c>
      <c r="Y310" s="3" t="s">
        <v>77</v>
      </c>
      <c r="Z310" s="3">
        <v>5</v>
      </c>
      <c r="AA310" s="3">
        <v>2</v>
      </c>
      <c r="AB310" s="3">
        <v>0</v>
      </c>
      <c r="AC310" s="3">
        <v>2</v>
      </c>
      <c r="AD310" s="3">
        <v>0</v>
      </c>
      <c r="AE310" s="3">
        <v>0</v>
      </c>
      <c r="AF310" s="3">
        <f t="shared" si="69"/>
        <v>7</v>
      </c>
      <c r="AG310" s="3" t="s">
        <v>77</v>
      </c>
      <c r="AH310" s="3" t="s">
        <v>781</v>
      </c>
      <c r="AI310" s="3" t="s">
        <v>107</v>
      </c>
      <c r="AJ310" s="3" t="s">
        <v>180</v>
      </c>
      <c r="AK310" s="3" t="s">
        <v>711</v>
      </c>
      <c r="AN310" s="3" t="s">
        <v>79</v>
      </c>
      <c r="AO310" s="3" t="s">
        <v>80</v>
      </c>
      <c r="AU310" s="2">
        <f t="shared" si="73"/>
        <v>7</v>
      </c>
      <c r="AV310" s="2" t="s">
        <v>84</v>
      </c>
      <c r="AW310" s="2">
        <v>2</v>
      </c>
      <c r="AX310" s="2" t="s">
        <v>79</v>
      </c>
      <c r="AY310" s="2" t="s">
        <v>80</v>
      </c>
      <c r="AZ310" s="2"/>
      <c r="BA310" s="2">
        <f t="shared" si="74"/>
        <v>10</v>
      </c>
      <c r="BB310" s="2" t="s">
        <v>76</v>
      </c>
      <c r="BC310" s="2"/>
      <c r="BD310" s="2"/>
      <c r="BE310" s="2"/>
      <c r="BF310" s="2"/>
      <c r="BG310" s="2"/>
      <c r="BH310" s="2"/>
      <c r="BI310" s="2"/>
      <c r="BJ310" s="2"/>
      <c r="BK310" s="2" t="s">
        <v>180</v>
      </c>
      <c r="BL310" s="2" t="s">
        <v>711</v>
      </c>
      <c r="BM310" s="2"/>
      <c r="BN310" s="2"/>
      <c r="BO310" s="2"/>
      <c r="BP310" s="2"/>
      <c r="BQ310" s="2"/>
      <c r="BR310" s="2">
        <f t="shared" si="70"/>
        <v>1</v>
      </c>
      <c r="BS310" s="2">
        <f t="shared" si="75"/>
        <v>1</v>
      </c>
      <c r="BT310" s="2">
        <f t="shared" si="76"/>
        <v>1</v>
      </c>
      <c r="BU310" s="2">
        <f t="shared" si="77"/>
        <v>1</v>
      </c>
      <c r="BV310" s="2">
        <f t="shared" si="78"/>
        <v>1</v>
      </c>
      <c r="BW310" s="2">
        <f t="shared" si="79"/>
        <v>1</v>
      </c>
      <c r="BX310" s="2">
        <f t="shared" si="80"/>
        <v>1</v>
      </c>
      <c r="BY310" s="2">
        <f t="shared" si="81"/>
        <v>1</v>
      </c>
      <c r="BZ310" s="2">
        <f t="shared" si="82"/>
        <v>7</v>
      </c>
    </row>
    <row r="311" spans="1:78" s="3" customFormat="1" ht="12.75" customHeight="1">
      <c r="A311" s="3" t="s">
        <v>383</v>
      </c>
      <c r="B311" s="6">
        <v>41243</v>
      </c>
      <c r="C311" s="3">
        <v>2012</v>
      </c>
      <c r="D311" s="3">
        <v>2014</v>
      </c>
      <c r="E311" s="3" t="s">
        <v>384</v>
      </c>
      <c r="F311" s="3">
        <v>41717</v>
      </c>
      <c r="G311" s="3">
        <v>474</v>
      </c>
      <c r="H311" s="3" t="s">
        <v>64</v>
      </c>
      <c r="I311" s="3" t="s">
        <v>385</v>
      </c>
      <c r="J311" s="3" t="s">
        <v>66</v>
      </c>
      <c r="K311" s="3" t="s">
        <v>67</v>
      </c>
      <c r="L311" s="3" t="s">
        <v>68</v>
      </c>
      <c r="M311" s="3">
        <v>1</v>
      </c>
      <c r="N311" s="3" t="s">
        <v>69</v>
      </c>
      <c r="O311" s="3" t="s">
        <v>88</v>
      </c>
      <c r="P311" s="3" t="s">
        <v>71</v>
      </c>
      <c r="Q311" s="3" t="s">
        <v>71</v>
      </c>
      <c r="R311" s="3" t="s">
        <v>71</v>
      </c>
      <c r="S311" s="3" t="s">
        <v>71</v>
      </c>
      <c r="T311" s="3" t="s">
        <v>73</v>
      </c>
      <c r="U311" s="3" t="s">
        <v>74</v>
      </c>
      <c r="V311" s="7" t="s">
        <v>386</v>
      </c>
      <c r="W311" s="3" t="s">
        <v>71</v>
      </c>
      <c r="X311" s="3" t="s">
        <v>612</v>
      </c>
      <c r="Y311" s="3" t="s">
        <v>80</v>
      </c>
      <c r="Z311" s="3">
        <v>0</v>
      </c>
      <c r="AA311" s="3">
        <v>7</v>
      </c>
      <c r="AB311" s="3">
        <v>0</v>
      </c>
      <c r="AC311" s="3">
        <v>0</v>
      </c>
      <c r="AD311" s="3">
        <v>0</v>
      </c>
      <c r="AE311" s="3">
        <v>0</v>
      </c>
      <c r="AF311" s="3">
        <f t="shared" si="69"/>
        <v>7</v>
      </c>
      <c r="AN311" s="3" t="s">
        <v>78</v>
      </c>
      <c r="AO311" s="3" t="s">
        <v>81</v>
      </c>
      <c r="AP311" s="3" t="s">
        <v>248</v>
      </c>
      <c r="AQ311" s="3" t="s">
        <v>80</v>
      </c>
      <c r="AR311" s="3" t="s">
        <v>147</v>
      </c>
      <c r="AS311" s="3" t="s">
        <v>108</v>
      </c>
      <c r="AT311" s="3" t="s">
        <v>82</v>
      </c>
      <c r="AU311" s="2">
        <f t="shared" si="73"/>
        <v>7</v>
      </c>
      <c r="AV311" s="2" t="s">
        <v>76</v>
      </c>
      <c r="AW311" s="2"/>
      <c r="AX311" s="2"/>
      <c r="AY311" s="2"/>
      <c r="AZ311" s="2"/>
      <c r="BA311" s="2">
        <f t="shared" si="74"/>
        <v>7</v>
      </c>
      <c r="BB311" s="2" t="s">
        <v>76</v>
      </c>
      <c r="BC311" s="2"/>
      <c r="BD311" s="2"/>
      <c r="BE311" s="2"/>
      <c r="BF311" s="2"/>
      <c r="BG311" s="2"/>
      <c r="BH311" s="2"/>
      <c r="BI311" s="2"/>
      <c r="BJ311" s="2"/>
      <c r="BK311" s="2" t="s">
        <v>248</v>
      </c>
      <c r="BL311" s="2"/>
      <c r="BM311" s="2"/>
      <c r="BN311" s="2"/>
      <c r="BO311" s="2"/>
      <c r="BP311" s="2"/>
      <c r="BQ311" s="2"/>
      <c r="BR311" s="2">
        <f t="shared" si="70"/>
        <v>1</v>
      </c>
      <c r="BS311" s="2">
        <f t="shared" si="75"/>
        <v>1</v>
      </c>
      <c r="BT311" s="2">
        <f t="shared" si="76"/>
        <v>1</v>
      </c>
      <c r="BU311" s="2">
        <f t="shared" si="77"/>
        <v>1</v>
      </c>
      <c r="BV311" s="2">
        <f t="shared" si="78"/>
        <v>1</v>
      </c>
      <c r="BW311" s="2">
        <f t="shared" si="79"/>
        <v>1</v>
      </c>
      <c r="BX311" s="2">
        <f t="shared" si="80"/>
        <v>1</v>
      </c>
      <c r="BY311" s="2">
        <f t="shared" si="81"/>
        <v>1</v>
      </c>
      <c r="BZ311" s="2">
        <f t="shared" si="82"/>
        <v>7</v>
      </c>
    </row>
    <row r="312" spans="1:78" s="3" customFormat="1" ht="12.75" customHeight="1">
      <c r="A312" s="3" t="s">
        <v>346</v>
      </c>
      <c r="B312" s="6">
        <v>41206</v>
      </c>
      <c r="C312" s="3">
        <v>2012</v>
      </c>
      <c r="D312" s="3">
        <v>2013</v>
      </c>
      <c r="E312" s="3" t="s">
        <v>347</v>
      </c>
      <c r="F312" s="3">
        <v>41374</v>
      </c>
      <c r="G312" s="3">
        <v>168</v>
      </c>
      <c r="H312" s="3" t="s">
        <v>64</v>
      </c>
      <c r="I312" s="3" t="s">
        <v>2466</v>
      </c>
      <c r="J312" s="3" t="s">
        <v>66</v>
      </c>
      <c r="K312" s="3" t="s">
        <v>67</v>
      </c>
      <c r="L312" s="3" t="s">
        <v>68</v>
      </c>
      <c r="M312" s="3">
        <v>1</v>
      </c>
      <c r="N312" s="3" t="s">
        <v>71</v>
      </c>
      <c r="O312" s="3" t="s">
        <v>71</v>
      </c>
      <c r="P312" s="3" t="s">
        <v>71</v>
      </c>
      <c r="Q312" s="3" t="s">
        <v>71</v>
      </c>
      <c r="R312" s="3" t="s">
        <v>71</v>
      </c>
      <c r="S312" s="3" t="s">
        <v>71</v>
      </c>
      <c r="T312" s="3" t="s">
        <v>73</v>
      </c>
      <c r="U312" s="3" t="s">
        <v>74</v>
      </c>
      <c r="V312" s="7" t="s">
        <v>348</v>
      </c>
      <c r="W312" s="3" t="s">
        <v>71</v>
      </c>
      <c r="X312" s="3" t="s">
        <v>612</v>
      </c>
      <c r="Y312" s="3" t="s">
        <v>77</v>
      </c>
      <c r="Z312" s="3">
        <v>0</v>
      </c>
      <c r="AA312" s="3">
        <v>7</v>
      </c>
      <c r="AB312" s="3">
        <v>0</v>
      </c>
      <c r="AC312" s="3">
        <v>0</v>
      </c>
      <c r="AD312" s="3">
        <v>0</v>
      </c>
      <c r="AE312" s="3">
        <v>0</v>
      </c>
      <c r="AF312" s="3">
        <f t="shared" si="69"/>
        <v>7</v>
      </c>
      <c r="AN312" s="3" t="s">
        <v>81</v>
      </c>
      <c r="AO312" s="3" t="s">
        <v>77</v>
      </c>
      <c r="AP312" s="3" t="s">
        <v>78</v>
      </c>
      <c r="AQ312" s="3" t="s">
        <v>80</v>
      </c>
      <c r="AR312" s="3" t="s">
        <v>107</v>
      </c>
      <c r="AS312" s="3" t="s">
        <v>82</v>
      </c>
      <c r="AT312" s="3" t="s">
        <v>94</v>
      </c>
      <c r="AU312" s="2">
        <f t="shared" si="73"/>
        <v>7</v>
      </c>
      <c r="AV312" s="2" t="s">
        <v>76</v>
      </c>
      <c r="AW312" s="2"/>
      <c r="AX312" s="2"/>
      <c r="AY312" s="2"/>
      <c r="AZ312" s="2"/>
      <c r="BA312" s="2">
        <f t="shared" si="74"/>
        <v>7</v>
      </c>
      <c r="BB312" s="2" t="s">
        <v>76</v>
      </c>
      <c r="BC312" s="2"/>
      <c r="BD312" s="2"/>
      <c r="BE312" s="2"/>
      <c r="BF312" s="2"/>
      <c r="BG312" s="2"/>
      <c r="BH312" s="2"/>
      <c r="BI312" s="2"/>
      <c r="BJ312" s="2"/>
      <c r="BK312" s="2" t="s">
        <v>94</v>
      </c>
      <c r="BL312" s="2"/>
      <c r="BM312" s="2"/>
      <c r="BN312" s="2"/>
      <c r="BO312" s="2"/>
      <c r="BP312" s="2"/>
      <c r="BQ312" s="2"/>
      <c r="BR312" s="2">
        <f t="shared" si="70"/>
        <v>1</v>
      </c>
      <c r="BS312" s="2">
        <f t="shared" si="75"/>
        <v>1</v>
      </c>
      <c r="BT312" s="2">
        <f t="shared" si="76"/>
        <v>1</v>
      </c>
      <c r="BU312" s="2">
        <f t="shared" si="77"/>
        <v>1</v>
      </c>
      <c r="BV312" s="2">
        <f t="shared" si="78"/>
        <v>1</v>
      </c>
      <c r="BW312" s="2">
        <f t="shared" si="79"/>
        <v>1</v>
      </c>
      <c r="BX312" s="2">
        <f t="shared" si="80"/>
        <v>1</v>
      </c>
      <c r="BY312" s="2">
        <f t="shared" si="81"/>
        <v>1</v>
      </c>
      <c r="BZ312" s="2">
        <f t="shared" si="82"/>
        <v>7</v>
      </c>
    </row>
    <row r="313" spans="1:78" s="3" customFormat="1" ht="12.75" customHeight="1">
      <c r="A313" s="3" t="s">
        <v>214</v>
      </c>
      <c r="B313" s="6">
        <v>41040</v>
      </c>
      <c r="C313" s="3">
        <v>2012</v>
      </c>
      <c r="D313" s="3">
        <v>2013</v>
      </c>
      <c r="E313" s="3" t="s">
        <v>215</v>
      </c>
      <c r="F313" s="3">
        <v>41304</v>
      </c>
      <c r="G313" s="3">
        <v>264</v>
      </c>
      <c r="H313" s="3" t="s">
        <v>216</v>
      </c>
      <c r="I313" s="3" t="s">
        <v>217</v>
      </c>
      <c r="J313" s="3" t="s">
        <v>66</v>
      </c>
      <c r="K313" s="3" t="s">
        <v>67</v>
      </c>
      <c r="L313" s="3" t="s">
        <v>124</v>
      </c>
      <c r="M313" s="3">
        <v>1</v>
      </c>
      <c r="N313" s="3" t="s">
        <v>71</v>
      </c>
      <c r="O313" s="3" t="s">
        <v>125</v>
      </c>
      <c r="P313" s="3" t="s">
        <v>71</v>
      </c>
      <c r="Q313" s="3" t="s">
        <v>71</v>
      </c>
      <c r="R313" s="3" t="s">
        <v>71</v>
      </c>
      <c r="S313" s="3" t="s">
        <v>71</v>
      </c>
      <c r="T313" s="3" t="s">
        <v>73</v>
      </c>
      <c r="U313" s="3" t="s">
        <v>218</v>
      </c>
      <c r="V313" s="3" t="s">
        <v>219</v>
      </c>
      <c r="W313" s="3" t="s">
        <v>220</v>
      </c>
      <c r="X313" s="3" t="s">
        <v>612</v>
      </c>
      <c r="Y313" s="3" t="s">
        <v>80</v>
      </c>
      <c r="Z313" s="3">
        <v>0</v>
      </c>
      <c r="AA313" s="3">
        <v>5</v>
      </c>
      <c r="AB313" s="3">
        <v>0</v>
      </c>
      <c r="AC313" s="3">
        <v>2</v>
      </c>
      <c r="AD313" s="3">
        <v>1</v>
      </c>
      <c r="AE313" s="3">
        <v>0</v>
      </c>
      <c r="AF313" s="3">
        <f t="shared" si="69"/>
        <v>5</v>
      </c>
      <c r="AN313" s="3" t="s">
        <v>78</v>
      </c>
      <c r="AO313" s="3" t="s">
        <v>80</v>
      </c>
      <c r="AP313" s="3" t="s">
        <v>81</v>
      </c>
      <c r="AQ313" s="3" t="s">
        <v>179</v>
      </c>
      <c r="AR313" s="3" t="s">
        <v>93</v>
      </c>
      <c r="AU313" s="2">
        <f t="shared" si="73"/>
        <v>5</v>
      </c>
      <c r="AV313" s="2" t="s">
        <v>84</v>
      </c>
      <c r="AW313" s="2">
        <v>1</v>
      </c>
      <c r="AX313" s="2" t="s">
        <v>82</v>
      </c>
      <c r="AY313" s="2" t="s">
        <v>113</v>
      </c>
      <c r="AZ313" s="2"/>
      <c r="BA313" s="2">
        <f t="shared" si="74"/>
        <v>8</v>
      </c>
      <c r="BB313" s="2" t="s">
        <v>76</v>
      </c>
      <c r="BC313" s="2"/>
      <c r="BD313" s="2"/>
      <c r="BE313" s="2"/>
      <c r="BF313" s="2"/>
      <c r="BG313" s="2"/>
      <c r="BH313" s="2"/>
      <c r="BI313" s="2"/>
      <c r="BJ313" s="2"/>
      <c r="BK313" s="2" t="s">
        <v>113</v>
      </c>
      <c r="BL313" s="2" t="s">
        <v>179</v>
      </c>
      <c r="BM313" s="2" t="s">
        <v>93</v>
      </c>
      <c r="BN313" s="2"/>
      <c r="BO313" s="2"/>
      <c r="BP313" s="2"/>
      <c r="BQ313" s="2"/>
      <c r="BR313" s="2">
        <f t="shared" si="70"/>
        <v>1</v>
      </c>
      <c r="BS313" s="2">
        <f t="shared" si="75"/>
        <v>0</v>
      </c>
      <c r="BT313" s="2">
        <f t="shared" si="76"/>
        <v>1</v>
      </c>
      <c r="BU313" s="2">
        <f t="shared" si="77"/>
        <v>1</v>
      </c>
      <c r="BV313" s="2">
        <f t="shared" si="78"/>
        <v>1</v>
      </c>
      <c r="BW313" s="2">
        <f t="shared" si="79"/>
        <v>1</v>
      </c>
      <c r="BX313" s="2">
        <f t="shared" si="80"/>
        <v>1</v>
      </c>
      <c r="BY313" s="2">
        <f t="shared" si="81"/>
        <v>1</v>
      </c>
      <c r="BZ313" s="2">
        <f t="shared" si="82"/>
        <v>6</v>
      </c>
    </row>
    <row r="314" spans="1:78" s="3" customFormat="1" ht="12.75" customHeight="1">
      <c r="A314" s="3" t="s">
        <v>2250</v>
      </c>
      <c r="B314" s="6">
        <v>40074</v>
      </c>
      <c r="C314" s="3">
        <v>2009</v>
      </c>
      <c r="D314" s="3">
        <v>2010</v>
      </c>
      <c r="E314" s="3" t="s">
        <v>2251</v>
      </c>
      <c r="F314" s="3">
        <v>40363</v>
      </c>
      <c r="G314" s="3">
        <v>289</v>
      </c>
      <c r="H314" s="3" t="s">
        <v>142</v>
      </c>
      <c r="I314" s="3" t="s">
        <v>2252</v>
      </c>
      <c r="J314" s="3" t="s">
        <v>66</v>
      </c>
      <c r="K314" s="3" t="s">
        <v>67</v>
      </c>
      <c r="L314" s="3" t="s">
        <v>124</v>
      </c>
      <c r="M314" s="3">
        <v>11</v>
      </c>
      <c r="N314" s="3" t="s">
        <v>71</v>
      </c>
      <c r="O314" s="3" t="s">
        <v>125</v>
      </c>
      <c r="P314" s="3" t="s">
        <v>71</v>
      </c>
      <c r="Q314" s="3" t="s">
        <v>71</v>
      </c>
      <c r="R314" s="3" t="s">
        <v>71</v>
      </c>
      <c r="S314" s="3" t="s">
        <v>71</v>
      </c>
      <c r="T314" s="3" t="s">
        <v>390</v>
      </c>
      <c r="U314" s="3" t="s">
        <v>2253</v>
      </c>
      <c r="V314" s="3" t="s">
        <v>267</v>
      </c>
      <c r="W314" s="3" t="s">
        <v>71</v>
      </c>
      <c r="X314" s="3" t="s">
        <v>612</v>
      </c>
      <c r="Y314" s="3" t="s">
        <v>77</v>
      </c>
      <c r="Z314" s="3">
        <v>3</v>
      </c>
      <c r="AA314" s="3">
        <v>4</v>
      </c>
      <c r="AB314" s="3">
        <v>0</v>
      </c>
      <c r="AC314" s="3">
        <v>3</v>
      </c>
      <c r="AD314" s="3">
        <v>0</v>
      </c>
      <c r="AE314" s="3">
        <v>0</v>
      </c>
      <c r="AF314" s="3">
        <f t="shared" si="69"/>
        <v>7</v>
      </c>
      <c r="AG314" s="3" t="s">
        <v>77</v>
      </c>
      <c r="AH314" s="3" t="s">
        <v>107</v>
      </c>
      <c r="AI314" s="3" t="s">
        <v>113</v>
      </c>
      <c r="AN314" s="3" t="s">
        <v>79</v>
      </c>
      <c r="AO314" s="3" t="s">
        <v>80</v>
      </c>
      <c r="AP314" s="3" t="s">
        <v>81</v>
      </c>
      <c r="AQ314" s="3" t="s">
        <v>120</v>
      </c>
      <c r="AU314" s="2">
        <f t="shared" si="73"/>
        <v>7</v>
      </c>
      <c r="AV314" s="2" t="s">
        <v>84</v>
      </c>
      <c r="AW314" s="2">
        <v>1</v>
      </c>
      <c r="AX314" s="2" t="s">
        <v>77</v>
      </c>
      <c r="AY314" s="2" t="s">
        <v>107</v>
      </c>
      <c r="AZ314" s="2" t="s">
        <v>113</v>
      </c>
      <c r="BA314" s="2">
        <f t="shared" si="74"/>
        <v>11</v>
      </c>
      <c r="BB314" s="2" t="s">
        <v>76</v>
      </c>
      <c r="BC314" s="2"/>
      <c r="BD314" s="2"/>
      <c r="BE314" s="2"/>
      <c r="BF314" s="2"/>
      <c r="BG314" s="2"/>
      <c r="BH314" s="2"/>
      <c r="BI314" s="2"/>
      <c r="BJ314" s="2"/>
      <c r="BK314" s="2" t="s">
        <v>113</v>
      </c>
      <c r="BL314" s="2" t="s">
        <v>120</v>
      </c>
      <c r="BM314" s="2"/>
      <c r="BN314" s="2"/>
      <c r="BO314" s="2"/>
      <c r="BP314" s="2"/>
      <c r="BQ314" s="2"/>
      <c r="BR314" s="2">
        <f t="shared" si="70"/>
        <v>1</v>
      </c>
      <c r="BS314" s="2">
        <f t="shared" si="75"/>
        <v>1</v>
      </c>
      <c r="BT314" s="2">
        <f t="shared" si="76"/>
        <v>1</v>
      </c>
      <c r="BU314" s="2">
        <f t="shared" si="77"/>
        <v>1</v>
      </c>
      <c r="BV314" s="2">
        <f t="shared" si="78"/>
        <v>1</v>
      </c>
      <c r="BW314" s="2">
        <f t="shared" si="79"/>
        <v>1</v>
      </c>
      <c r="BX314" s="2">
        <f t="shared" si="80"/>
        <v>1</v>
      </c>
      <c r="BY314" s="2">
        <f t="shared" si="81"/>
        <v>1</v>
      </c>
      <c r="BZ314" s="2">
        <f t="shared" si="82"/>
        <v>7</v>
      </c>
    </row>
    <row r="315" spans="1:78" s="3" customFormat="1" ht="12.75" customHeight="1">
      <c r="A315" s="3" t="s">
        <v>1004</v>
      </c>
      <c r="B315" s="6">
        <v>39373</v>
      </c>
      <c r="C315" s="3">
        <v>2007</v>
      </c>
      <c r="D315" s="3">
        <v>2012</v>
      </c>
      <c r="E315" s="3" t="s">
        <v>1005</v>
      </c>
      <c r="F315" s="3">
        <v>41164</v>
      </c>
      <c r="G315" s="3">
        <v>1791</v>
      </c>
      <c r="H315" s="3" t="s">
        <v>282</v>
      </c>
      <c r="I315" s="3" t="s">
        <v>1006</v>
      </c>
      <c r="J315" s="3" t="s">
        <v>144</v>
      </c>
      <c r="K315" s="3" t="s">
        <v>67</v>
      </c>
      <c r="L315" s="3" t="s">
        <v>68</v>
      </c>
      <c r="M315" s="3">
        <v>2</v>
      </c>
      <c r="N315" s="3" t="s">
        <v>69</v>
      </c>
      <c r="O315" s="3" t="s">
        <v>88</v>
      </c>
      <c r="P315" s="3" t="s">
        <v>99</v>
      </c>
      <c r="Q315" s="3" t="s">
        <v>89</v>
      </c>
      <c r="R315" s="3" t="s">
        <v>522</v>
      </c>
      <c r="S315" s="3" t="s">
        <v>579</v>
      </c>
      <c r="T315" s="3" t="s">
        <v>390</v>
      </c>
      <c r="U315" s="3" t="s">
        <v>1007</v>
      </c>
      <c r="V315" s="3" t="s">
        <v>267</v>
      </c>
      <c r="W315" s="3" t="s">
        <v>71</v>
      </c>
      <c r="X315" s="3" t="s">
        <v>612</v>
      </c>
      <c r="Y315" s="3" t="s">
        <v>77</v>
      </c>
      <c r="Z315" s="3">
        <v>6</v>
      </c>
      <c r="AA315" s="3">
        <v>1</v>
      </c>
      <c r="AB315" s="3">
        <v>0</v>
      </c>
      <c r="AC315" s="3">
        <v>1</v>
      </c>
      <c r="AD315" s="3">
        <v>0</v>
      </c>
      <c r="AE315" s="3">
        <v>0</v>
      </c>
      <c r="AF315" s="3">
        <f t="shared" si="69"/>
        <v>7</v>
      </c>
      <c r="AG315" s="3" t="s">
        <v>77</v>
      </c>
      <c r="AH315" s="3" t="s">
        <v>80</v>
      </c>
      <c r="AI315" s="3" t="s">
        <v>81</v>
      </c>
      <c r="AJ315" s="3" t="s">
        <v>82</v>
      </c>
      <c r="AK315" s="3" t="s">
        <v>83</v>
      </c>
      <c r="AL315" s="3" t="s">
        <v>93</v>
      </c>
      <c r="AN315" s="3" t="s">
        <v>78</v>
      </c>
      <c r="AU315" s="2">
        <f t="shared" si="73"/>
        <v>7</v>
      </c>
      <c r="AV315" s="2" t="s">
        <v>84</v>
      </c>
      <c r="AW315" s="2">
        <v>1</v>
      </c>
      <c r="AX315" s="2" t="s">
        <v>78</v>
      </c>
      <c r="AY315" s="2"/>
      <c r="AZ315" s="2"/>
      <c r="BA315" s="2">
        <f t="shared" si="74"/>
        <v>9</v>
      </c>
      <c r="BB315" s="2" t="s">
        <v>76</v>
      </c>
      <c r="BC315" s="2"/>
      <c r="BD315" s="2"/>
      <c r="BE315" s="2"/>
      <c r="BF315" s="2"/>
      <c r="BG315" s="2"/>
      <c r="BH315" s="2"/>
      <c r="BI315" s="2"/>
      <c r="BJ315" s="2"/>
      <c r="BK315" s="2" t="s">
        <v>93</v>
      </c>
      <c r="BL315" s="2" t="s">
        <v>83</v>
      </c>
      <c r="BM315" s="2"/>
      <c r="BN315" s="2"/>
      <c r="BO315" s="2"/>
      <c r="BP315" s="2"/>
      <c r="BQ315" s="2"/>
      <c r="BR315" s="2">
        <f t="shared" si="70"/>
        <v>1</v>
      </c>
      <c r="BS315" s="2">
        <f t="shared" si="75"/>
        <v>1</v>
      </c>
      <c r="BT315" s="2">
        <f t="shared" si="76"/>
        <v>1</v>
      </c>
      <c r="BU315" s="2">
        <f t="shared" si="77"/>
        <v>1</v>
      </c>
      <c r="BV315" s="2">
        <f t="shared" si="78"/>
        <v>1</v>
      </c>
      <c r="BW315" s="2">
        <f t="shared" si="79"/>
        <v>1</v>
      </c>
      <c r="BX315" s="2">
        <f t="shared" si="80"/>
        <v>1</v>
      </c>
      <c r="BY315" s="2">
        <f t="shared" si="81"/>
        <v>1</v>
      </c>
      <c r="BZ315" s="2">
        <f t="shared" si="82"/>
        <v>7</v>
      </c>
    </row>
    <row r="316" spans="1:78" s="3" customFormat="1" ht="12.75" customHeight="1">
      <c r="A316" s="3" t="s">
        <v>241</v>
      </c>
      <c r="B316" s="6">
        <v>41310</v>
      </c>
      <c r="C316" s="3">
        <v>2013</v>
      </c>
      <c r="D316" s="3">
        <v>2014</v>
      </c>
      <c r="E316" s="3" t="s">
        <v>242</v>
      </c>
      <c r="F316" s="3">
        <v>41710</v>
      </c>
      <c r="G316" s="3">
        <v>400</v>
      </c>
      <c r="H316" s="3" t="s">
        <v>243</v>
      </c>
      <c r="I316" s="3" t="s">
        <v>244</v>
      </c>
      <c r="J316" s="3" t="s">
        <v>66</v>
      </c>
      <c r="K316" s="3" t="s">
        <v>67</v>
      </c>
      <c r="L316" s="3" t="s">
        <v>124</v>
      </c>
      <c r="M316" s="3">
        <v>1</v>
      </c>
      <c r="N316" s="3" t="s">
        <v>71</v>
      </c>
      <c r="O316" s="3" t="s">
        <v>125</v>
      </c>
      <c r="P316" s="3" t="s">
        <v>71</v>
      </c>
      <c r="Q316" s="3" t="s">
        <v>71</v>
      </c>
      <c r="R316" s="3" t="s">
        <v>71</v>
      </c>
      <c r="S316" s="3" t="s">
        <v>71</v>
      </c>
      <c r="T316" s="3" t="s">
        <v>73</v>
      </c>
      <c r="U316" s="3" t="s">
        <v>245</v>
      </c>
      <c r="V316" s="3" t="s">
        <v>246</v>
      </c>
      <c r="W316" s="3" t="s">
        <v>71</v>
      </c>
      <c r="X316" s="3" t="s">
        <v>612</v>
      </c>
      <c r="Y316" s="3" t="s">
        <v>78</v>
      </c>
      <c r="Z316" s="3">
        <v>0</v>
      </c>
      <c r="AA316" s="3">
        <v>7</v>
      </c>
      <c r="AB316" s="3">
        <v>0</v>
      </c>
      <c r="AC316" s="3">
        <v>2</v>
      </c>
      <c r="AD316" s="3">
        <v>0</v>
      </c>
      <c r="AE316" s="3">
        <v>0</v>
      </c>
      <c r="AF316" s="3">
        <f t="shared" si="69"/>
        <v>7</v>
      </c>
      <c r="AN316" s="3" t="s">
        <v>147</v>
      </c>
      <c r="AO316" s="3" t="s">
        <v>78</v>
      </c>
      <c r="AP316" s="3" t="s">
        <v>108</v>
      </c>
      <c r="AQ316" s="3" t="s">
        <v>94</v>
      </c>
      <c r="AR316" s="3" t="s">
        <v>82</v>
      </c>
      <c r="AS316" s="3" t="s">
        <v>247</v>
      </c>
      <c r="AT316" s="3" t="s">
        <v>248</v>
      </c>
      <c r="AU316" s="2">
        <f t="shared" si="73"/>
        <v>7</v>
      </c>
      <c r="AV316" s="2" t="s">
        <v>84</v>
      </c>
      <c r="AW316" s="2">
        <v>1</v>
      </c>
      <c r="AX316" s="2" t="s">
        <v>82</v>
      </c>
      <c r="AY316" s="2" t="s">
        <v>78</v>
      </c>
      <c r="AZ316" s="2"/>
      <c r="BA316" s="2">
        <f t="shared" si="74"/>
        <v>10</v>
      </c>
      <c r="BB316" s="2" t="s">
        <v>76</v>
      </c>
      <c r="BC316" s="2"/>
      <c r="BD316" s="2"/>
      <c r="BE316" s="2"/>
      <c r="BF316" s="2"/>
      <c r="BG316" s="2"/>
      <c r="BH316" s="2"/>
      <c r="BI316" s="2"/>
      <c r="BJ316" s="2"/>
      <c r="BK316" s="2" t="s">
        <v>248</v>
      </c>
      <c r="BL316" s="2" t="s">
        <v>247</v>
      </c>
      <c r="BM316" s="2" t="s">
        <v>94</v>
      </c>
      <c r="BN316" s="2"/>
      <c r="BO316" s="2"/>
      <c r="BP316" s="2"/>
      <c r="BQ316" s="2"/>
      <c r="BR316" s="2">
        <f t="shared" si="70"/>
        <v>1</v>
      </c>
      <c r="BS316" s="2">
        <f t="shared" si="75"/>
        <v>1</v>
      </c>
      <c r="BT316" s="2">
        <f t="shared" si="76"/>
        <v>1</v>
      </c>
      <c r="BU316" s="2">
        <f t="shared" si="77"/>
        <v>1</v>
      </c>
      <c r="BV316" s="2">
        <f t="shared" si="78"/>
        <v>1</v>
      </c>
      <c r="BW316" s="2">
        <f t="shared" si="79"/>
        <v>1</v>
      </c>
      <c r="BX316" s="2">
        <f t="shared" si="80"/>
        <v>1</v>
      </c>
      <c r="BY316" s="2">
        <f t="shared" si="81"/>
        <v>1</v>
      </c>
      <c r="BZ316" s="2">
        <f t="shared" si="82"/>
        <v>7</v>
      </c>
    </row>
    <row r="317" spans="1:78" s="3" customFormat="1" ht="12.75" customHeight="1">
      <c r="A317" s="3" t="s">
        <v>272</v>
      </c>
      <c r="B317" s="6">
        <v>41100</v>
      </c>
      <c r="C317" s="3">
        <v>2012</v>
      </c>
      <c r="D317" s="3">
        <v>2013</v>
      </c>
      <c r="E317" s="3" t="s">
        <v>273</v>
      </c>
      <c r="F317" s="3">
        <v>41402</v>
      </c>
      <c r="G317" s="3">
        <v>302</v>
      </c>
      <c r="H317" s="3" t="s">
        <v>142</v>
      </c>
      <c r="I317" s="3" t="s">
        <v>274</v>
      </c>
      <c r="J317" s="3" t="s">
        <v>66</v>
      </c>
      <c r="K317" s="3" t="s">
        <v>67</v>
      </c>
      <c r="L317" s="3" t="s">
        <v>68</v>
      </c>
      <c r="M317" s="3">
        <v>1</v>
      </c>
      <c r="N317" s="3" t="s">
        <v>709</v>
      </c>
      <c r="O317" s="3" t="s">
        <v>70</v>
      </c>
      <c r="P317" s="3" t="s">
        <v>71</v>
      </c>
      <c r="Q317" s="3" t="s">
        <v>71</v>
      </c>
      <c r="R317" s="3" t="s">
        <v>71</v>
      </c>
      <c r="S317" s="3" t="s">
        <v>71</v>
      </c>
      <c r="T317" s="3" t="s">
        <v>73</v>
      </c>
      <c r="U317" s="3" t="s">
        <v>145</v>
      </c>
      <c r="V317" s="3" t="s">
        <v>275</v>
      </c>
      <c r="W317" s="3" t="s">
        <v>71</v>
      </c>
      <c r="X317" s="3" t="s">
        <v>612</v>
      </c>
      <c r="Y317" s="3" t="s">
        <v>77</v>
      </c>
      <c r="Z317" s="3">
        <v>0</v>
      </c>
      <c r="AA317" s="3">
        <v>7</v>
      </c>
      <c r="AB317" s="3">
        <v>0</v>
      </c>
      <c r="AC317" s="3">
        <v>0</v>
      </c>
      <c r="AD317" s="3">
        <v>0</v>
      </c>
      <c r="AE317" s="3">
        <v>0</v>
      </c>
      <c r="AF317" s="3">
        <f t="shared" si="69"/>
        <v>7</v>
      </c>
      <c r="AN317" s="3" t="s">
        <v>82</v>
      </c>
      <c r="AO317" s="3" t="s">
        <v>77</v>
      </c>
      <c r="AP317" s="3" t="s">
        <v>107</v>
      </c>
      <c r="AQ317" s="3" t="s">
        <v>81</v>
      </c>
      <c r="AR317" s="3" t="s">
        <v>78</v>
      </c>
      <c r="AS317" s="3" t="s">
        <v>94</v>
      </c>
      <c r="AT317" s="3" t="s">
        <v>80</v>
      </c>
      <c r="AU317" s="2">
        <f t="shared" si="73"/>
        <v>7</v>
      </c>
      <c r="AV317" s="2" t="s">
        <v>76</v>
      </c>
      <c r="AW317" s="2"/>
      <c r="AX317" s="2"/>
      <c r="AY317" s="2"/>
      <c r="AZ317" s="2"/>
      <c r="BA317" s="2">
        <f t="shared" si="74"/>
        <v>7</v>
      </c>
      <c r="BB317" s="2" t="s">
        <v>76</v>
      </c>
      <c r="BC317" s="2"/>
      <c r="BD317" s="2"/>
      <c r="BE317" s="2"/>
      <c r="BF317" s="2"/>
      <c r="BG317" s="2"/>
      <c r="BH317" s="2"/>
      <c r="BI317" s="2"/>
      <c r="BJ317" s="2"/>
      <c r="BK317" s="2"/>
      <c r="BL317" s="2"/>
      <c r="BM317" s="2"/>
      <c r="BN317" s="2"/>
      <c r="BO317" s="2"/>
      <c r="BP317" s="2"/>
      <c r="BQ317" s="2"/>
      <c r="BR317" s="2">
        <f t="shared" si="70"/>
        <v>1</v>
      </c>
      <c r="BS317" s="2">
        <f t="shared" si="75"/>
        <v>1</v>
      </c>
      <c r="BT317" s="2">
        <f t="shared" si="76"/>
        <v>1</v>
      </c>
      <c r="BU317" s="2">
        <f t="shared" si="77"/>
        <v>1</v>
      </c>
      <c r="BV317" s="2">
        <f t="shared" si="78"/>
        <v>1</v>
      </c>
      <c r="BW317" s="2">
        <f t="shared" si="79"/>
        <v>1</v>
      </c>
      <c r="BX317" s="2">
        <f t="shared" si="80"/>
        <v>1</v>
      </c>
      <c r="BY317" s="2">
        <f t="shared" si="81"/>
        <v>1</v>
      </c>
      <c r="BZ317" s="2">
        <f t="shared" si="82"/>
        <v>7</v>
      </c>
    </row>
    <row r="318" spans="1:78" s="3" customFormat="1" ht="12.75" customHeight="1">
      <c r="A318" s="3" t="s">
        <v>1556</v>
      </c>
      <c r="B318" s="6">
        <v>40423</v>
      </c>
      <c r="C318" s="3">
        <v>2010</v>
      </c>
      <c r="D318" s="3">
        <v>2012</v>
      </c>
      <c r="E318" s="3" t="s">
        <v>1557</v>
      </c>
      <c r="F318" s="3">
        <v>41234</v>
      </c>
      <c r="G318" s="3">
        <v>811</v>
      </c>
      <c r="H318" s="3" t="s">
        <v>170</v>
      </c>
      <c r="I318" s="3" t="s">
        <v>1558</v>
      </c>
      <c r="J318" s="3" t="s">
        <v>144</v>
      </c>
      <c r="K318" s="3" t="s">
        <v>67</v>
      </c>
      <c r="L318" s="3" t="s">
        <v>68</v>
      </c>
      <c r="M318" s="3">
        <v>2</v>
      </c>
      <c r="N318" s="3" t="s">
        <v>71</v>
      </c>
      <c r="O318" s="3" t="s">
        <v>70</v>
      </c>
      <c r="P318" s="3" t="s">
        <v>99</v>
      </c>
      <c r="Q318" s="3" t="s">
        <v>528</v>
      </c>
      <c r="R318" s="3" t="s">
        <v>71</v>
      </c>
      <c r="S318" s="3" t="s">
        <v>579</v>
      </c>
      <c r="T318" s="3" t="s">
        <v>2438</v>
      </c>
      <c r="U318" s="3" t="s">
        <v>1213</v>
      </c>
      <c r="V318" s="3" t="s">
        <v>1559</v>
      </c>
      <c r="W318" s="3" t="s">
        <v>71</v>
      </c>
      <c r="X318" s="3" t="s">
        <v>612</v>
      </c>
      <c r="Y318" s="3" t="s">
        <v>77</v>
      </c>
      <c r="Z318" s="3">
        <v>6</v>
      </c>
      <c r="AA318" s="3">
        <v>1</v>
      </c>
      <c r="AB318" s="3">
        <v>0</v>
      </c>
      <c r="AC318" s="3">
        <v>1</v>
      </c>
      <c r="AD318" s="3">
        <v>0</v>
      </c>
      <c r="AE318" s="3">
        <v>0</v>
      </c>
      <c r="AF318" s="3">
        <f t="shared" si="69"/>
        <v>7</v>
      </c>
      <c r="AG318" s="3" t="s">
        <v>80</v>
      </c>
      <c r="AH318" s="3" t="s">
        <v>77</v>
      </c>
      <c r="AI318" s="3" t="s">
        <v>79</v>
      </c>
      <c r="AJ318" s="3" t="s">
        <v>78</v>
      </c>
      <c r="AK318" s="3" t="s">
        <v>113</v>
      </c>
      <c r="AL318" s="3" t="s">
        <v>93</v>
      </c>
      <c r="AN318" s="3" t="s">
        <v>82</v>
      </c>
      <c r="AU318" s="2">
        <f t="shared" si="73"/>
        <v>7</v>
      </c>
      <c r="AV318" s="2" t="s">
        <v>84</v>
      </c>
      <c r="AW318" s="2">
        <v>1</v>
      </c>
      <c r="AX318" s="2" t="s">
        <v>82</v>
      </c>
      <c r="AY318" s="2"/>
      <c r="AZ318" s="2"/>
      <c r="BA318" s="2">
        <f t="shared" si="74"/>
        <v>9</v>
      </c>
      <c r="BB318" s="2" t="s">
        <v>76</v>
      </c>
      <c r="BC318" s="2"/>
      <c r="BD318" s="2"/>
      <c r="BE318" s="2"/>
      <c r="BF318" s="2"/>
      <c r="BG318" s="2"/>
      <c r="BH318" s="2"/>
      <c r="BI318" s="2"/>
      <c r="BJ318" s="2"/>
      <c r="BK318" s="2" t="s">
        <v>113</v>
      </c>
      <c r="BL318" s="2" t="s">
        <v>93</v>
      </c>
      <c r="BM318" s="2"/>
      <c r="BN318" s="2"/>
      <c r="BO318" s="2"/>
      <c r="BP318" s="2"/>
      <c r="BQ318" s="2"/>
      <c r="BR318" s="2">
        <f t="shared" si="70"/>
        <v>1</v>
      </c>
      <c r="BS318" s="2">
        <f t="shared" si="75"/>
        <v>1</v>
      </c>
      <c r="BT318" s="2">
        <f t="shared" si="76"/>
        <v>1</v>
      </c>
      <c r="BU318" s="2">
        <f t="shared" si="77"/>
        <v>1</v>
      </c>
      <c r="BV318" s="2">
        <f t="shared" si="78"/>
        <v>1</v>
      </c>
      <c r="BW318" s="2">
        <f t="shared" si="79"/>
        <v>1</v>
      </c>
      <c r="BX318" s="2">
        <f t="shared" si="80"/>
        <v>1</v>
      </c>
      <c r="BY318" s="2">
        <f t="shared" si="81"/>
        <v>1</v>
      </c>
      <c r="BZ318" s="2">
        <f t="shared" si="82"/>
        <v>7</v>
      </c>
    </row>
    <row r="319" spans="1:78" s="3" customFormat="1" ht="12.75" customHeight="1">
      <c r="A319" s="3" t="s">
        <v>280</v>
      </c>
      <c r="B319" s="6">
        <v>41120</v>
      </c>
      <c r="C319" s="3">
        <v>2012</v>
      </c>
      <c r="D319" s="3">
        <v>2013</v>
      </c>
      <c r="E319" s="3" t="s">
        <v>281</v>
      </c>
      <c r="F319" s="3">
        <v>41493</v>
      </c>
      <c r="G319" s="3">
        <v>373</v>
      </c>
      <c r="H319" s="3" t="s">
        <v>282</v>
      </c>
      <c r="I319" s="3" t="s">
        <v>283</v>
      </c>
      <c r="J319" s="3" t="s">
        <v>144</v>
      </c>
      <c r="K319" s="3" t="s">
        <v>67</v>
      </c>
      <c r="L319" s="3" t="s">
        <v>124</v>
      </c>
      <c r="M319" s="3">
        <v>6</v>
      </c>
      <c r="N319" s="3" t="s">
        <v>71</v>
      </c>
      <c r="O319" s="3" t="s">
        <v>284</v>
      </c>
      <c r="P319" s="3" t="s">
        <v>71</v>
      </c>
      <c r="Q319" s="3" t="s">
        <v>71</v>
      </c>
      <c r="R319" s="3" t="s">
        <v>71</v>
      </c>
      <c r="S319" s="3" t="s">
        <v>71</v>
      </c>
      <c r="T319" s="3" t="s">
        <v>73</v>
      </c>
      <c r="U319" s="3" t="s">
        <v>285</v>
      </c>
      <c r="V319" s="3" t="s">
        <v>286</v>
      </c>
      <c r="W319" s="3" t="s">
        <v>71</v>
      </c>
      <c r="X319" s="3" t="s">
        <v>612</v>
      </c>
      <c r="Y319" s="3" t="s">
        <v>80</v>
      </c>
      <c r="Z319" s="3">
        <v>6</v>
      </c>
      <c r="AA319" s="3">
        <v>1</v>
      </c>
      <c r="AB319" s="3">
        <v>0</v>
      </c>
      <c r="AC319" s="3">
        <v>3</v>
      </c>
      <c r="AD319" s="3">
        <v>0</v>
      </c>
      <c r="AE319" s="3">
        <v>0</v>
      </c>
      <c r="AF319" s="3">
        <f t="shared" si="69"/>
        <v>7</v>
      </c>
      <c r="AG319" s="3" t="s">
        <v>82</v>
      </c>
      <c r="AH319" s="3" t="s">
        <v>80</v>
      </c>
      <c r="AI319" s="3" t="s">
        <v>81</v>
      </c>
      <c r="AJ319" s="3" t="s">
        <v>107</v>
      </c>
      <c r="AK319" s="3" t="s">
        <v>94</v>
      </c>
      <c r="AL319" s="3" t="s">
        <v>93</v>
      </c>
      <c r="AN319" s="3" t="s">
        <v>78</v>
      </c>
      <c r="AU319" s="2">
        <f t="shared" si="73"/>
        <v>7</v>
      </c>
      <c r="AV319" s="2" t="s">
        <v>84</v>
      </c>
      <c r="AW319" s="2">
        <v>2</v>
      </c>
      <c r="AX319" s="2" t="s">
        <v>80</v>
      </c>
      <c r="AY319" s="2" t="s">
        <v>81</v>
      </c>
      <c r="AZ319" s="2" t="s">
        <v>78</v>
      </c>
      <c r="BA319" s="2">
        <f t="shared" si="74"/>
        <v>11</v>
      </c>
      <c r="BB319" s="2" t="s">
        <v>76</v>
      </c>
      <c r="BC319" s="2"/>
      <c r="BD319" s="2"/>
      <c r="BE319" s="2"/>
      <c r="BF319" s="2"/>
      <c r="BG319" s="2"/>
      <c r="BH319" s="2"/>
      <c r="BI319" s="2"/>
      <c r="BJ319" s="2"/>
      <c r="BK319" s="2" t="s">
        <v>94</v>
      </c>
      <c r="BL319" s="2" t="s">
        <v>93</v>
      </c>
      <c r="BM319" s="2"/>
      <c r="BN319" s="2"/>
      <c r="BO319" s="2"/>
      <c r="BP319" s="2"/>
      <c r="BQ319" s="2"/>
      <c r="BR319" s="2">
        <f t="shared" si="70"/>
        <v>1</v>
      </c>
      <c r="BS319" s="2">
        <f t="shared" si="75"/>
        <v>1</v>
      </c>
      <c r="BT319" s="2">
        <f t="shared" si="76"/>
        <v>1</v>
      </c>
      <c r="BU319" s="2">
        <f t="shared" si="77"/>
        <v>1</v>
      </c>
      <c r="BV319" s="2">
        <f t="shared" si="78"/>
        <v>1</v>
      </c>
      <c r="BW319" s="2">
        <f t="shared" si="79"/>
        <v>1</v>
      </c>
      <c r="BX319" s="2">
        <f t="shared" si="80"/>
        <v>1</v>
      </c>
      <c r="BY319" s="2">
        <f t="shared" si="81"/>
        <v>1</v>
      </c>
      <c r="BZ319" s="2">
        <f t="shared" si="82"/>
        <v>7</v>
      </c>
    </row>
    <row r="320" spans="1:78" s="3" customFormat="1" ht="12.75" customHeight="1">
      <c r="A320" s="3" t="s">
        <v>1917</v>
      </c>
      <c r="B320" s="6">
        <v>38623</v>
      </c>
      <c r="C320" s="3">
        <v>2005</v>
      </c>
      <c r="D320" s="3">
        <v>2006</v>
      </c>
      <c r="E320" s="3" t="s">
        <v>1918</v>
      </c>
      <c r="F320" s="3">
        <v>38735</v>
      </c>
      <c r="G320" s="3">
        <v>112</v>
      </c>
      <c r="H320" s="3" t="s">
        <v>1047</v>
      </c>
      <c r="I320" s="3" t="s">
        <v>270</v>
      </c>
      <c r="J320" s="3" t="s">
        <v>66</v>
      </c>
      <c r="K320" s="3" t="s">
        <v>67</v>
      </c>
      <c r="L320" s="3" t="s">
        <v>68</v>
      </c>
      <c r="M320" s="3">
        <v>1</v>
      </c>
      <c r="N320" s="3" t="s">
        <v>71</v>
      </c>
      <c r="O320" s="3" t="s">
        <v>88</v>
      </c>
      <c r="P320" s="3" t="s">
        <v>99</v>
      </c>
      <c r="Q320" s="3" t="s">
        <v>71</v>
      </c>
      <c r="R320" s="3" t="s">
        <v>1919</v>
      </c>
      <c r="S320" s="3" t="s">
        <v>579</v>
      </c>
      <c r="T320" s="3" t="s">
        <v>2438</v>
      </c>
      <c r="U320" s="3" t="s">
        <v>1920</v>
      </c>
      <c r="V320" s="3" t="s">
        <v>267</v>
      </c>
      <c r="W320" s="3" t="s">
        <v>71</v>
      </c>
      <c r="X320" s="3" t="s">
        <v>612</v>
      </c>
      <c r="Y320" s="3" t="s">
        <v>732</v>
      </c>
      <c r="Z320" s="3">
        <v>0</v>
      </c>
      <c r="AA320" s="3">
        <v>7</v>
      </c>
      <c r="AB320" s="3">
        <v>0</v>
      </c>
      <c r="AC320" s="3">
        <v>0</v>
      </c>
      <c r="AD320" s="3">
        <v>0</v>
      </c>
      <c r="AE320" s="3">
        <v>0</v>
      </c>
      <c r="AF320" s="3">
        <f t="shared" ref="AF320:AF382" si="83">+Z320+AA320</f>
        <v>7</v>
      </c>
      <c r="AN320" s="3" t="s">
        <v>732</v>
      </c>
      <c r="AO320" s="3" t="s">
        <v>77</v>
      </c>
      <c r="AP320" s="3" t="s">
        <v>79</v>
      </c>
      <c r="AQ320" s="3" t="s">
        <v>781</v>
      </c>
      <c r="AR320" s="3" t="s">
        <v>95</v>
      </c>
      <c r="AS320" s="3" t="s">
        <v>107</v>
      </c>
      <c r="AT320" s="3" t="s">
        <v>81</v>
      </c>
      <c r="AU320" s="2">
        <f t="shared" si="73"/>
        <v>7</v>
      </c>
      <c r="AV320" s="2" t="s">
        <v>76</v>
      </c>
      <c r="AW320" s="2"/>
      <c r="AX320" s="2"/>
      <c r="AY320" s="2"/>
      <c r="AZ320" s="2"/>
      <c r="BA320" s="2">
        <f t="shared" si="74"/>
        <v>7</v>
      </c>
      <c r="BB320" s="2" t="s">
        <v>76</v>
      </c>
      <c r="BC320" s="2"/>
      <c r="BD320" s="2"/>
      <c r="BE320" s="2"/>
      <c r="BF320" s="2"/>
      <c r="BG320" s="2"/>
      <c r="BH320" s="2"/>
      <c r="BI320" s="2"/>
      <c r="BJ320" s="2"/>
      <c r="BK320" s="2" t="s">
        <v>95</v>
      </c>
      <c r="BL320" s="2"/>
      <c r="BM320" s="2"/>
      <c r="BN320" s="2"/>
      <c r="BO320" s="2"/>
      <c r="BP320" s="2"/>
      <c r="BQ320" s="2"/>
      <c r="BR320" s="2">
        <f t="shared" ref="BR320:BR382" si="84">+IF(OR(Y320=AG320,Y320=AH320,Y320=AI320,Y320=AJ320,Y320=AK320,Y320=AL320,Y320=AM320,Y320=AN320,Y320=AO320,Y320=AP320,Y320=AQ320,Y320=AR320,Y320=AS320,Y320=AT320),1,0)</f>
        <v>1</v>
      </c>
      <c r="BS320" s="2">
        <f t="shared" si="75"/>
        <v>1</v>
      </c>
      <c r="BT320" s="2">
        <f t="shared" si="76"/>
        <v>1</v>
      </c>
      <c r="BU320" s="2">
        <f t="shared" si="77"/>
        <v>1</v>
      </c>
      <c r="BV320" s="2">
        <f t="shared" si="78"/>
        <v>1</v>
      </c>
      <c r="BW320" s="2">
        <f t="shared" si="79"/>
        <v>1</v>
      </c>
      <c r="BX320" s="2">
        <f t="shared" si="80"/>
        <v>1</v>
      </c>
      <c r="BY320" s="2">
        <f t="shared" si="81"/>
        <v>1</v>
      </c>
      <c r="BZ320" s="2">
        <f t="shared" si="82"/>
        <v>7</v>
      </c>
    </row>
    <row r="321" spans="1:78" s="3" customFormat="1" ht="12.75" customHeight="1">
      <c r="A321" s="3" t="s">
        <v>1925</v>
      </c>
      <c r="B321" s="6">
        <v>38421</v>
      </c>
      <c r="C321" s="3">
        <v>2005</v>
      </c>
      <c r="D321" s="3">
        <v>2006</v>
      </c>
      <c r="E321" s="3" t="s">
        <v>1926</v>
      </c>
      <c r="F321" s="3">
        <v>38719</v>
      </c>
      <c r="G321" s="3">
        <v>298</v>
      </c>
      <c r="H321" s="3" t="s">
        <v>243</v>
      </c>
      <c r="I321" s="3" t="s">
        <v>1927</v>
      </c>
      <c r="J321" s="3" t="s">
        <v>66</v>
      </c>
      <c r="K321" s="3" t="s">
        <v>67</v>
      </c>
      <c r="L321" s="3" t="s">
        <v>68</v>
      </c>
      <c r="M321" s="3">
        <v>1</v>
      </c>
      <c r="N321" s="3" t="s">
        <v>69</v>
      </c>
      <c r="O321" s="3" t="s">
        <v>88</v>
      </c>
      <c r="P321" s="3" t="s">
        <v>99</v>
      </c>
      <c r="Q321" s="3" t="s">
        <v>89</v>
      </c>
      <c r="R321" s="3" t="s">
        <v>522</v>
      </c>
      <c r="S321" s="3" t="s">
        <v>579</v>
      </c>
      <c r="T321" s="3" t="s">
        <v>2438</v>
      </c>
      <c r="U321" s="3" t="s">
        <v>1928</v>
      </c>
      <c r="V321" s="3" t="s">
        <v>1929</v>
      </c>
      <c r="W321" s="3" t="s">
        <v>71</v>
      </c>
      <c r="X321" s="3" t="s">
        <v>612</v>
      </c>
      <c r="Y321" s="3" t="s">
        <v>732</v>
      </c>
      <c r="Z321" s="3">
        <v>0</v>
      </c>
      <c r="AA321" s="3">
        <v>7</v>
      </c>
      <c r="AB321" s="3">
        <v>0</v>
      </c>
      <c r="AC321" s="3">
        <v>0</v>
      </c>
      <c r="AD321" s="3">
        <v>0</v>
      </c>
      <c r="AE321" s="3">
        <v>0</v>
      </c>
      <c r="AF321" s="3">
        <f t="shared" si="83"/>
        <v>7</v>
      </c>
      <c r="AN321" s="3" t="s">
        <v>732</v>
      </c>
      <c r="AO321" s="3" t="s">
        <v>77</v>
      </c>
      <c r="AP321" s="3" t="s">
        <v>79</v>
      </c>
      <c r="AQ321" s="3" t="s">
        <v>180</v>
      </c>
      <c r="AR321" s="3" t="s">
        <v>80</v>
      </c>
      <c r="AS321" s="3" t="s">
        <v>95</v>
      </c>
      <c r="AT321" s="3" t="s">
        <v>81</v>
      </c>
      <c r="AU321" s="2">
        <f t="shared" si="73"/>
        <v>7</v>
      </c>
      <c r="AV321" s="2" t="s">
        <v>76</v>
      </c>
      <c r="AW321" s="2"/>
      <c r="AX321" s="2"/>
      <c r="AY321" s="2"/>
      <c r="AZ321" s="2"/>
      <c r="BA321" s="2">
        <f t="shared" si="74"/>
        <v>7</v>
      </c>
      <c r="BB321" s="2" t="s">
        <v>76</v>
      </c>
      <c r="BC321" s="2"/>
      <c r="BD321" s="2"/>
      <c r="BE321" s="2"/>
      <c r="BF321" s="2"/>
      <c r="BG321" s="2"/>
      <c r="BH321" s="2"/>
      <c r="BI321" s="2"/>
      <c r="BJ321" s="2"/>
      <c r="BK321" s="2" t="s">
        <v>180</v>
      </c>
      <c r="BL321" s="2" t="s">
        <v>95</v>
      </c>
      <c r="BM321" s="2"/>
      <c r="BN321" s="2"/>
      <c r="BO321" s="2"/>
      <c r="BP321" s="2"/>
      <c r="BQ321" s="2"/>
      <c r="BR321" s="2">
        <f t="shared" si="84"/>
        <v>1</v>
      </c>
      <c r="BS321" s="2">
        <f t="shared" si="75"/>
        <v>1</v>
      </c>
      <c r="BT321" s="2">
        <f t="shared" si="76"/>
        <v>1</v>
      </c>
      <c r="BU321" s="2">
        <f t="shared" si="77"/>
        <v>1</v>
      </c>
      <c r="BV321" s="2">
        <f t="shared" si="78"/>
        <v>1</v>
      </c>
      <c r="BW321" s="2">
        <f t="shared" si="79"/>
        <v>1</v>
      </c>
      <c r="BX321" s="2">
        <f t="shared" si="80"/>
        <v>1</v>
      </c>
      <c r="BY321" s="2">
        <f t="shared" si="81"/>
        <v>1</v>
      </c>
      <c r="BZ321" s="2">
        <f t="shared" si="82"/>
        <v>7</v>
      </c>
    </row>
    <row r="322" spans="1:78" s="3" customFormat="1" ht="12.75" customHeight="1">
      <c r="A322" s="3" t="s">
        <v>468</v>
      </c>
      <c r="B322" s="6">
        <v>41382</v>
      </c>
      <c r="C322" s="3">
        <v>2013</v>
      </c>
      <c r="D322" s="3">
        <v>2013</v>
      </c>
      <c r="E322" s="3" t="s">
        <v>469</v>
      </c>
      <c r="F322" s="3">
        <v>41600</v>
      </c>
      <c r="G322" s="3">
        <v>218</v>
      </c>
      <c r="H322" s="3" t="s">
        <v>170</v>
      </c>
      <c r="I322" s="3" t="s">
        <v>470</v>
      </c>
      <c r="J322" s="3" t="s">
        <v>144</v>
      </c>
      <c r="K322" s="3" t="s">
        <v>67</v>
      </c>
      <c r="L322" s="3" t="s">
        <v>68</v>
      </c>
      <c r="M322" s="3">
        <v>3</v>
      </c>
      <c r="N322" s="3" t="s">
        <v>69</v>
      </c>
      <c r="O322" s="3" t="s">
        <v>88</v>
      </c>
      <c r="P322" s="3" t="s">
        <v>99</v>
      </c>
      <c r="Q322" s="3" t="s">
        <v>89</v>
      </c>
      <c r="R322" s="3" t="s">
        <v>471</v>
      </c>
      <c r="S322" s="3" t="s">
        <v>579</v>
      </c>
      <c r="T322" s="3" t="s">
        <v>73</v>
      </c>
      <c r="U322" s="3" t="s">
        <v>472</v>
      </c>
      <c r="V322" s="3" t="s">
        <v>457</v>
      </c>
      <c r="W322" s="3" t="s">
        <v>473</v>
      </c>
      <c r="X322" s="3" t="s">
        <v>612</v>
      </c>
      <c r="Y322" s="3" t="s">
        <v>80</v>
      </c>
      <c r="Z322" s="3">
        <v>5</v>
      </c>
      <c r="AA322" s="3">
        <v>2</v>
      </c>
      <c r="AB322" s="3">
        <v>0</v>
      </c>
      <c r="AC322" s="3">
        <v>2</v>
      </c>
      <c r="AD322" s="3">
        <v>0</v>
      </c>
      <c r="AE322" s="3">
        <v>0</v>
      </c>
      <c r="AF322" s="3">
        <f t="shared" si="83"/>
        <v>7</v>
      </c>
      <c r="AG322" s="3" t="s">
        <v>94</v>
      </c>
      <c r="AH322" s="3" t="s">
        <v>80</v>
      </c>
      <c r="AI322" s="3" t="s">
        <v>107</v>
      </c>
      <c r="AJ322" s="3" t="s">
        <v>81</v>
      </c>
      <c r="AK322" s="3" t="s">
        <v>82</v>
      </c>
      <c r="AN322" s="3" t="s">
        <v>113</v>
      </c>
      <c r="AO322" s="3" t="s">
        <v>78</v>
      </c>
      <c r="AU322" s="2">
        <f t="shared" si="73"/>
        <v>7</v>
      </c>
      <c r="AV322" s="2" t="s">
        <v>84</v>
      </c>
      <c r="AW322" s="2">
        <v>1</v>
      </c>
      <c r="AX322" s="2" t="s">
        <v>113</v>
      </c>
      <c r="AY322" s="2" t="s">
        <v>78</v>
      </c>
      <c r="AZ322" s="2"/>
      <c r="BA322" s="2">
        <f t="shared" si="74"/>
        <v>10</v>
      </c>
      <c r="BB322" s="2" t="s">
        <v>76</v>
      </c>
      <c r="BC322" s="2"/>
      <c r="BD322" s="2"/>
      <c r="BE322" s="2"/>
      <c r="BF322" s="2"/>
      <c r="BG322" s="2"/>
      <c r="BH322" s="2"/>
      <c r="BI322" s="2"/>
      <c r="BJ322" s="2"/>
      <c r="BK322" s="2" t="s">
        <v>113</v>
      </c>
      <c r="BL322" s="2" t="s">
        <v>94</v>
      </c>
      <c r="BM322" s="2"/>
      <c r="BN322" s="2"/>
      <c r="BO322" s="2"/>
      <c r="BP322" s="2"/>
      <c r="BQ322" s="2"/>
      <c r="BR322" s="2">
        <f t="shared" si="84"/>
        <v>1</v>
      </c>
      <c r="BS322" s="2">
        <f t="shared" si="75"/>
        <v>1</v>
      </c>
      <c r="BT322" s="2">
        <f t="shared" si="76"/>
        <v>1</v>
      </c>
      <c r="BU322" s="2">
        <f t="shared" si="77"/>
        <v>1</v>
      </c>
      <c r="BV322" s="2">
        <f t="shared" si="78"/>
        <v>1</v>
      </c>
      <c r="BW322" s="2">
        <f t="shared" si="79"/>
        <v>1</v>
      </c>
      <c r="BX322" s="2">
        <f t="shared" si="80"/>
        <v>1</v>
      </c>
      <c r="BY322" s="2">
        <f t="shared" si="81"/>
        <v>1</v>
      </c>
      <c r="BZ322" s="2">
        <f t="shared" si="82"/>
        <v>7</v>
      </c>
    </row>
    <row r="323" spans="1:78" s="3" customFormat="1" ht="12.75" customHeight="1">
      <c r="A323" s="3" t="s">
        <v>1235</v>
      </c>
      <c r="B323" s="6">
        <v>40837</v>
      </c>
      <c r="C323" s="3">
        <v>2011</v>
      </c>
      <c r="D323" s="3">
        <v>2012</v>
      </c>
      <c r="E323" s="3" t="s">
        <v>1236</v>
      </c>
      <c r="F323" s="3">
        <v>41191</v>
      </c>
      <c r="G323" s="3">
        <v>354</v>
      </c>
      <c r="H323" s="3" t="s">
        <v>282</v>
      </c>
      <c r="I323" s="3" t="s">
        <v>1237</v>
      </c>
      <c r="J323" s="3" t="s">
        <v>66</v>
      </c>
      <c r="K323" s="3" t="s">
        <v>67</v>
      </c>
      <c r="L323" s="3" t="s">
        <v>68</v>
      </c>
      <c r="M323" s="3">
        <v>1</v>
      </c>
      <c r="N323" s="3" t="s">
        <v>177</v>
      </c>
      <c r="O323" s="3" t="s">
        <v>88</v>
      </c>
      <c r="P323" s="3" t="s">
        <v>99</v>
      </c>
      <c r="Q323" s="3" t="s">
        <v>71</v>
      </c>
      <c r="R323" s="3" t="s">
        <v>415</v>
      </c>
      <c r="S323" s="3" t="s">
        <v>579</v>
      </c>
      <c r="T323" s="3" t="s">
        <v>2438</v>
      </c>
      <c r="U323" s="3" t="s">
        <v>1238</v>
      </c>
      <c r="V323" s="3" t="s">
        <v>267</v>
      </c>
      <c r="W323" s="3" t="s">
        <v>1239</v>
      </c>
      <c r="X323" s="3" t="s">
        <v>612</v>
      </c>
      <c r="Y323" s="3" t="s">
        <v>77</v>
      </c>
      <c r="Z323" s="3">
        <v>3</v>
      </c>
      <c r="AA323" s="3">
        <v>4</v>
      </c>
      <c r="AB323" s="3">
        <v>0</v>
      </c>
      <c r="AC323" s="3">
        <v>3</v>
      </c>
      <c r="AD323" s="3">
        <v>0</v>
      </c>
      <c r="AE323" s="3">
        <v>0</v>
      </c>
      <c r="AF323" s="3">
        <f t="shared" si="83"/>
        <v>7</v>
      </c>
      <c r="AG323" s="3" t="s">
        <v>80</v>
      </c>
      <c r="AH323" s="3" t="s">
        <v>81</v>
      </c>
      <c r="AI323" s="3" t="s">
        <v>82</v>
      </c>
      <c r="AN323" s="3" t="s">
        <v>78</v>
      </c>
      <c r="AO323" s="3" t="s">
        <v>107</v>
      </c>
      <c r="AP323" s="3" t="s">
        <v>77</v>
      </c>
      <c r="AQ323" s="3" t="s">
        <v>94</v>
      </c>
      <c r="AU323" s="2">
        <f t="shared" si="73"/>
        <v>7</v>
      </c>
      <c r="AV323" s="2" t="s">
        <v>84</v>
      </c>
      <c r="AW323" s="2">
        <v>2</v>
      </c>
      <c r="AX323" s="2" t="s">
        <v>80</v>
      </c>
      <c r="AY323" s="2" t="s">
        <v>81</v>
      </c>
      <c r="AZ323" s="2" t="s">
        <v>82</v>
      </c>
      <c r="BA323" s="2">
        <f t="shared" si="74"/>
        <v>11</v>
      </c>
      <c r="BB323" s="2" t="s">
        <v>76</v>
      </c>
      <c r="BC323" s="2"/>
      <c r="BD323" s="2"/>
      <c r="BE323" s="2"/>
      <c r="BF323" s="2"/>
      <c r="BG323" s="2"/>
      <c r="BH323" s="2"/>
      <c r="BI323" s="2"/>
      <c r="BJ323" s="2"/>
      <c r="BK323" s="2" t="s">
        <v>94</v>
      </c>
      <c r="BL323" s="2"/>
      <c r="BM323" s="2"/>
      <c r="BN323" s="2"/>
      <c r="BO323" s="2"/>
      <c r="BP323" s="2"/>
      <c r="BQ323" s="2"/>
      <c r="BR323" s="2">
        <f t="shared" si="84"/>
        <v>1</v>
      </c>
      <c r="BS323" s="2">
        <f t="shared" si="75"/>
        <v>1</v>
      </c>
      <c r="BT323" s="2">
        <f t="shared" si="76"/>
        <v>1</v>
      </c>
      <c r="BU323" s="2">
        <f t="shared" si="77"/>
        <v>1</v>
      </c>
      <c r="BV323" s="2">
        <f t="shared" si="78"/>
        <v>1</v>
      </c>
      <c r="BW323" s="2">
        <f t="shared" si="79"/>
        <v>1</v>
      </c>
      <c r="BX323" s="2">
        <f t="shared" si="80"/>
        <v>1</v>
      </c>
      <c r="BY323" s="2">
        <f t="shared" si="81"/>
        <v>1</v>
      </c>
      <c r="BZ323" s="2">
        <f t="shared" si="82"/>
        <v>7</v>
      </c>
    </row>
    <row r="324" spans="1:78" s="3" customFormat="1" ht="12.75" customHeight="1">
      <c r="A324" s="3" t="s">
        <v>319</v>
      </c>
      <c r="B324" s="6">
        <v>41162</v>
      </c>
      <c r="C324" s="3">
        <v>2012</v>
      </c>
      <c r="D324" s="3">
        <v>2013</v>
      </c>
      <c r="E324" s="3" t="s">
        <v>320</v>
      </c>
      <c r="F324" s="3">
        <v>41514</v>
      </c>
      <c r="G324" s="3">
        <v>352</v>
      </c>
      <c r="H324" s="3" t="s">
        <v>142</v>
      </c>
      <c r="I324" s="3" t="s">
        <v>321</v>
      </c>
      <c r="J324" s="3" t="s">
        <v>156</v>
      </c>
      <c r="K324" s="3" t="s">
        <v>67</v>
      </c>
      <c r="L324" s="3" t="s">
        <v>124</v>
      </c>
      <c r="M324" s="3">
        <v>4</v>
      </c>
      <c r="N324" s="3" t="s">
        <v>71</v>
      </c>
      <c r="O324" s="3" t="s">
        <v>125</v>
      </c>
      <c r="P324" s="3" t="s">
        <v>71</v>
      </c>
      <c r="Q324" s="3" t="s">
        <v>71</v>
      </c>
      <c r="R324" s="3" t="s">
        <v>71</v>
      </c>
      <c r="S324" s="3" t="s">
        <v>71</v>
      </c>
      <c r="T324" s="3" t="s">
        <v>73</v>
      </c>
      <c r="U324" s="3" t="s">
        <v>322</v>
      </c>
      <c r="V324" s="3" t="s">
        <v>323</v>
      </c>
      <c r="W324" s="3" t="s">
        <v>71</v>
      </c>
      <c r="X324" s="3" t="s">
        <v>84</v>
      </c>
      <c r="Y324" s="3" t="s">
        <v>80</v>
      </c>
      <c r="Z324" s="3">
        <v>7</v>
      </c>
      <c r="AA324" s="3">
        <v>0</v>
      </c>
      <c r="AB324" s="3">
        <v>0</v>
      </c>
      <c r="AC324" s="3">
        <v>0</v>
      </c>
      <c r="AD324" s="3">
        <v>0</v>
      </c>
      <c r="AE324" s="3">
        <v>2</v>
      </c>
      <c r="AF324" s="3">
        <f t="shared" si="83"/>
        <v>7</v>
      </c>
      <c r="AG324" s="3" t="s">
        <v>82</v>
      </c>
      <c r="AH324" s="3" t="s">
        <v>80</v>
      </c>
      <c r="AI324" s="3" t="s">
        <v>81</v>
      </c>
      <c r="AJ324" s="3" t="s">
        <v>78</v>
      </c>
      <c r="AK324" s="3" t="s">
        <v>94</v>
      </c>
      <c r="AL324" s="3" t="s">
        <v>93</v>
      </c>
      <c r="AM324" s="3" t="s">
        <v>107</v>
      </c>
      <c r="AU324" s="2">
        <f t="shared" si="73"/>
        <v>7</v>
      </c>
      <c r="AV324" s="2" t="s">
        <v>76</v>
      </c>
      <c r="AW324" s="2"/>
      <c r="AX324" s="2"/>
      <c r="AY324" s="2"/>
      <c r="AZ324" s="2"/>
      <c r="BA324" s="2">
        <f t="shared" si="74"/>
        <v>7</v>
      </c>
      <c r="BB324" s="2" t="s">
        <v>84</v>
      </c>
      <c r="BC324" s="2">
        <v>2</v>
      </c>
      <c r="BD324" s="2" t="s">
        <v>81</v>
      </c>
      <c r="BE324" s="2" t="s">
        <v>78</v>
      </c>
      <c r="BF324" s="2"/>
      <c r="BG324" s="2"/>
      <c r="BH324" s="2"/>
      <c r="BI324" s="2"/>
      <c r="BJ324" s="2"/>
      <c r="BK324" s="2" t="s">
        <v>94</v>
      </c>
      <c r="BL324" s="2" t="s">
        <v>93</v>
      </c>
      <c r="BM324" s="2"/>
      <c r="BN324" s="2"/>
      <c r="BO324" s="2"/>
      <c r="BP324" s="2"/>
      <c r="BQ324" s="2"/>
      <c r="BR324" s="2">
        <f t="shared" si="84"/>
        <v>1</v>
      </c>
      <c r="BS324" s="2">
        <f t="shared" si="75"/>
        <v>1</v>
      </c>
      <c r="BT324" s="2">
        <f t="shared" si="76"/>
        <v>1</v>
      </c>
      <c r="BU324" s="2">
        <f t="shared" si="77"/>
        <v>1</v>
      </c>
      <c r="BV324" s="2">
        <f t="shared" si="78"/>
        <v>1</v>
      </c>
      <c r="BW324" s="2">
        <f t="shared" si="79"/>
        <v>1</v>
      </c>
      <c r="BX324" s="2">
        <f t="shared" si="80"/>
        <v>1</v>
      </c>
      <c r="BY324" s="2">
        <f t="shared" si="81"/>
        <v>1</v>
      </c>
      <c r="BZ324" s="2">
        <f t="shared" si="82"/>
        <v>7</v>
      </c>
    </row>
    <row r="325" spans="1:78" s="3" customFormat="1" ht="12.75" customHeight="1">
      <c r="A325" s="3" t="s">
        <v>114</v>
      </c>
      <c r="B325" s="6" t="s">
        <v>71</v>
      </c>
      <c r="C325" s="3">
        <v>2012</v>
      </c>
      <c r="D325" s="3">
        <v>2013</v>
      </c>
      <c r="E325" s="3" t="s">
        <v>115</v>
      </c>
      <c r="F325" s="3">
        <v>41283</v>
      </c>
      <c r="H325" s="3" t="s">
        <v>116</v>
      </c>
      <c r="I325" s="3" t="s">
        <v>117</v>
      </c>
      <c r="J325" s="3" t="s">
        <v>66</v>
      </c>
      <c r="K325" s="3" t="s">
        <v>67</v>
      </c>
      <c r="L325" s="3" t="s">
        <v>71</v>
      </c>
      <c r="M325" s="3">
        <v>1</v>
      </c>
      <c r="N325" s="3" t="s">
        <v>71</v>
      </c>
      <c r="O325" s="3" t="s">
        <v>71</v>
      </c>
      <c r="P325" s="3" t="s">
        <v>71</v>
      </c>
      <c r="Q325" s="3" t="s">
        <v>71</v>
      </c>
      <c r="R325" s="3" t="s">
        <v>71</v>
      </c>
      <c r="S325" s="3" t="s">
        <v>71</v>
      </c>
      <c r="T325" s="3" t="s">
        <v>73</v>
      </c>
      <c r="U325" s="3" t="s">
        <v>118</v>
      </c>
      <c r="V325" s="3" t="s">
        <v>119</v>
      </c>
      <c r="W325" s="3" t="s">
        <v>71</v>
      </c>
      <c r="X325" s="3" t="s">
        <v>612</v>
      </c>
      <c r="Y325" s="3" t="s">
        <v>77</v>
      </c>
      <c r="Z325" s="3">
        <v>0</v>
      </c>
      <c r="AA325" s="3">
        <v>7</v>
      </c>
      <c r="AB325" s="3">
        <v>0</v>
      </c>
      <c r="AC325" s="3">
        <v>0</v>
      </c>
      <c r="AD325" s="3">
        <v>0</v>
      </c>
      <c r="AE325" s="3">
        <v>0</v>
      </c>
      <c r="AF325" s="3">
        <f t="shared" si="83"/>
        <v>7</v>
      </c>
      <c r="AN325" s="3" t="s">
        <v>80</v>
      </c>
      <c r="AO325" s="3" t="s">
        <v>77</v>
      </c>
      <c r="AP325" s="3" t="s">
        <v>81</v>
      </c>
      <c r="AQ325" s="3" t="s">
        <v>78</v>
      </c>
      <c r="AR325" s="3" t="s">
        <v>113</v>
      </c>
      <c r="AS325" s="3" t="s">
        <v>120</v>
      </c>
      <c r="AT325" s="3" t="s">
        <v>93</v>
      </c>
      <c r="AU325" s="2">
        <f t="shared" si="73"/>
        <v>7</v>
      </c>
      <c r="AV325" s="2" t="s">
        <v>76</v>
      </c>
      <c r="AW325" s="2"/>
      <c r="AX325" s="2"/>
      <c r="AY325" s="2"/>
      <c r="AZ325" s="2"/>
      <c r="BA325" s="2">
        <f t="shared" si="74"/>
        <v>7</v>
      </c>
      <c r="BB325" s="2" t="s">
        <v>76</v>
      </c>
      <c r="BC325" s="2"/>
      <c r="BD325" s="2"/>
      <c r="BE325" s="2"/>
      <c r="BF325" s="2"/>
      <c r="BG325" s="2"/>
      <c r="BH325" s="2"/>
      <c r="BI325" s="2"/>
      <c r="BJ325" s="2"/>
      <c r="BK325" s="2"/>
      <c r="BL325" s="2"/>
      <c r="BM325" s="2"/>
      <c r="BN325" s="2"/>
      <c r="BO325" s="2"/>
      <c r="BP325" s="2"/>
      <c r="BQ325" s="2"/>
      <c r="BR325" s="2">
        <f t="shared" si="84"/>
        <v>1</v>
      </c>
      <c r="BS325" s="2">
        <f t="shared" si="75"/>
        <v>1</v>
      </c>
      <c r="BT325" s="2">
        <f t="shared" si="76"/>
        <v>1</v>
      </c>
      <c r="BU325" s="2">
        <f t="shared" si="77"/>
        <v>1</v>
      </c>
      <c r="BV325" s="2">
        <f t="shared" si="78"/>
        <v>1</v>
      </c>
      <c r="BW325" s="2">
        <f t="shared" si="79"/>
        <v>1</v>
      </c>
      <c r="BX325" s="2">
        <f t="shared" si="80"/>
        <v>1</v>
      </c>
      <c r="BY325" s="2">
        <f t="shared" si="81"/>
        <v>1</v>
      </c>
      <c r="BZ325" s="2">
        <f t="shared" si="82"/>
        <v>7</v>
      </c>
    </row>
    <row r="326" spans="1:78" s="3" customFormat="1" ht="12.75" customHeight="1">
      <c r="A326" s="3" t="s">
        <v>235</v>
      </c>
      <c r="B326" s="6">
        <v>41059</v>
      </c>
      <c r="C326" s="3">
        <v>2012</v>
      </c>
      <c r="D326" s="3">
        <v>2013</v>
      </c>
      <c r="E326" s="3" t="s">
        <v>236</v>
      </c>
      <c r="F326" s="3">
        <v>41324</v>
      </c>
      <c r="G326" s="3">
        <v>265</v>
      </c>
      <c r="H326" s="3" t="s">
        <v>237</v>
      </c>
      <c r="I326" s="3" t="s">
        <v>238</v>
      </c>
      <c r="J326" s="3" t="s">
        <v>66</v>
      </c>
      <c r="K326" s="3" t="s">
        <v>67</v>
      </c>
      <c r="L326" s="3" t="s">
        <v>68</v>
      </c>
      <c r="M326" s="3">
        <v>1</v>
      </c>
      <c r="N326" s="3" t="s">
        <v>71</v>
      </c>
      <c r="O326" s="3" t="s">
        <v>71</v>
      </c>
      <c r="P326" s="3" t="s">
        <v>71</v>
      </c>
      <c r="Q326" s="3" t="s">
        <v>71</v>
      </c>
      <c r="R326" s="3" t="s">
        <v>71</v>
      </c>
      <c r="S326" s="3" t="s">
        <v>71</v>
      </c>
      <c r="T326" s="3" t="s">
        <v>73</v>
      </c>
      <c r="U326" s="3" t="s">
        <v>239</v>
      </c>
      <c r="V326" s="3" t="s">
        <v>240</v>
      </c>
      <c r="W326" s="3" t="s">
        <v>71</v>
      </c>
      <c r="X326" s="3" t="s">
        <v>612</v>
      </c>
      <c r="Y326" s="3" t="s">
        <v>80</v>
      </c>
      <c r="Z326" s="3">
        <v>0</v>
      </c>
      <c r="AA326" s="3">
        <v>7</v>
      </c>
      <c r="AB326" s="3">
        <v>0</v>
      </c>
      <c r="AC326" s="3">
        <v>0</v>
      </c>
      <c r="AD326" s="3">
        <v>0</v>
      </c>
      <c r="AE326" s="3">
        <v>0</v>
      </c>
      <c r="AF326" s="3">
        <f t="shared" si="83"/>
        <v>7</v>
      </c>
      <c r="AN326" s="3" t="s">
        <v>93</v>
      </c>
      <c r="AO326" s="3" t="s">
        <v>80</v>
      </c>
      <c r="AP326" s="3" t="s">
        <v>81</v>
      </c>
      <c r="AQ326" s="3" t="s">
        <v>78</v>
      </c>
      <c r="AR326" s="3" t="s">
        <v>82</v>
      </c>
      <c r="AS326" s="3" t="s">
        <v>113</v>
      </c>
      <c r="AT326" s="3" t="s">
        <v>179</v>
      </c>
      <c r="AU326" s="2">
        <f t="shared" si="73"/>
        <v>7</v>
      </c>
      <c r="AV326" s="2" t="s">
        <v>76</v>
      </c>
      <c r="AW326" s="2"/>
      <c r="AX326" s="2"/>
      <c r="AY326" s="2"/>
      <c r="AZ326" s="2"/>
      <c r="BA326" s="2">
        <f t="shared" si="74"/>
        <v>7</v>
      </c>
      <c r="BB326" s="2" t="s">
        <v>76</v>
      </c>
      <c r="BC326" s="2"/>
      <c r="BD326" s="2"/>
      <c r="BE326" s="2"/>
      <c r="BF326" s="2"/>
      <c r="BG326" s="2"/>
      <c r="BH326" s="2"/>
      <c r="BI326" s="2"/>
      <c r="BJ326" s="2"/>
      <c r="BK326" s="2" t="s">
        <v>113</v>
      </c>
      <c r="BL326" s="2" t="s">
        <v>179</v>
      </c>
      <c r="BM326" s="2" t="s">
        <v>93</v>
      </c>
      <c r="BN326" s="2"/>
      <c r="BO326" s="2"/>
      <c r="BP326" s="2"/>
      <c r="BQ326" s="2"/>
      <c r="BR326" s="2">
        <f t="shared" si="84"/>
        <v>1</v>
      </c>
      <c r="BS326" s="2">
        <f t="shared" si="75"/>
        <v>1</v>
      </c>
      <c r="BT326" s="2">
        <f t="shared" si="76"/>
        <v>1</v>
      </c>
      <c r="BU326" s="2">
        <f t="shared" si="77"/>
        <v>1</v>
      </c>
      <c r="BV326" s="2">
        <f t="shared" si="78"/>
        <v>1</v>
      </c>
      <c r="BW326" s="2">
        <f t="shared" si="79"/>
        <v>1</v>
      </c>
      <c r="BX326" s="2">
        <f t="shared" si="80"/>
        <v>1</v>
      </c>
      <c r="BY326" s="2">
        <f t="shared" si="81"/>
        <v>1</v>
      </c>
      <c r="BZ326" s="2">
        <f t="shared" si="82"/>
        <v>7</v>
      </c>
    </row>
    <row r="327" spans="1:78" s="3" customFormat="1" ht="12.75" customHeight="1">
      <c r="A327" s="3" t="s">
        <v>2381</v>
      </c>
      <c r="B327" s="6">
        <v>41173</v>
      </c>
      <c r="C327" s="3">
        <v>2012</v>
      </c>
      <c r="D327" s="3">
        <v>2013</v>
      </c>
      <c r="E327" s="3" t="s">
        <v>2382</v>
      </c>
      <c r="F327" s="3">
        <v>41479</v>
      </c>
      <c r="G327" s="3">
        <v>306</v>
      </c>
      <c r="H327" s="3" t="s">
        <v>64</v>
      </c>
      <c r="I327" s="3" t="s">
        <v>2383</v>
      </c>
      <c r="J327" s="3" t="s">
        <v>144</v>
      </c>
      <c r="K327" s="3" t="s">
        <v>67</v>
      </c>
      <c r="L327" s="3" t="s">
        <v>68</v>
      </c>
      <c r="M327" s="3">
        <v>1</v>
      </c>
      <c r="N327" s="3" t="s">
        <v>69</v>
      </c>
      <c r="O327" s="3" t="s">
        <v>88</v>
      </c>
      <c r="P327" s="3" t="s">
        <v>99</v>
      </c>
      <c r="Q327" s="3" t="s">
        <v>71</v>
      </c>
      <c r="R327" s="3" t="s">
        <v>71</v>
      </c>
      <c r="S327" s="3" t="s">
        <v>579</v>
      </c>
      <c r="T327" s="3" t="s">
        <v>73</v>
      </c>
      <c r="U327" s="3" t="s">
        <v>74</v>
      </c>
      <c r="V327" s="7" t="s">
        <v>2384</v>
      </c>
      <c r="W327" s="3" t="s">
        <v>71</v>
      </c>
      <c r="X327" s="3" t="s">
        <v>612</v>
      </c>
      <c r="Y327" s="3" t="s">
        <v>80</v>
      </c>
      <c r="Z327" s="3">
        <v>6</v>
      </c>
      <c r="AA327" s="3">
        <v>1</v>
      </c>
      <c r="AB327" s="3">
        <v>0</v>
      </c>
      <c r="AC327" s="3">
        <v>1</v>
      </c>
      <c r="AD327" s="3">
        <v>0</v>
      </c>
      <c r="AE327" s="3">
        <v>0</v>
      </c>
      <c r="AF327" s="3">
        <f t="shared" si="83"/>
        <v>7</v>
      </c>
      <c r="AG327" s="3" t="s">
        <v>81</v>
      </c>
      <c r="AH327" s="3" t="s">
        <v>80</v>
      </c>
      <c r="AI327" s="3" t="s">
        <v>78</v>
      </c>
      <c r="AJ327" s="3" t="s">
        <v>94</v>
      </c>
      <c r="AK327" s="3" t="s">
        <v>179</v>
      </c>
      <c r="AL327" s="3" t="s">
        <v>95</v>
      </c>
      <c r="AN327" s="3" t="s">
        <v>93</v>
      </c>
      <c r="AU327" s="2">
        <f t="shared" si="73"/>
        <v>7</v>
      </c>
      <c r="AV327" s="2" t="s">
        <v>84</v>
      </c>
      <c r="AW327" s="2">
        <v>1</v>
      </c>
      <c r="AX327" s="2" t="s">
        <v>93</v>
      </c>
      <c r="AY327" s="2"/>
      <c r="AZ327" s="2"/>
      <c r="BA327" s="2">
        <f t="shared" si="74"/>
        <v>9</v>
      </c>
      <c r="BB327" s="2" t="s">
        <v>76</v>
      </c>
      <c r="BC327" s="2"/>
      <c r="BD327" s="2"/>
      <c r="BE327" s="2"/>
      <c r="BF327" s="2"/>
      <c r="BG327" s="2"/>
      <c r="BH327" s="2"/>
      <c r="BI327" s="2"/>
      <c r="BJ327" s="2"/>
      <c r="BK327" s="2" t="s">
        <v>94</v>
      </c>
      <c r="BL327" s="2" t="s">
        <v>179</v>
      </c>
      <c r="BM327" s="2" t="s">
        <v>95</v>
      </c>
      <c r="BN327" s="2" t="s">
        <v>93</v>
      </c>
      <c r="BO327" s="2"/>
      <c r="BP327" s="2"/>
      <c r="BQ327" s="2"/>
      <c r="BR327" s="2">
        <f t="shared" si="84"/>
        <v>1</v>
      </c>
      <c r="BS327" s="2">
        <f t="shared" si="75"/>
        <v>1</v>
      </c>
      <c r="BT327" s="2">
        <f t="shared" si="76"/>
        <v>1</v>
      </c>
      <c r="BU327" s="2">
        <f t="shared" si="77"/>
        <v>1</v>
      </c>
      <c r="BV327" s="2">
        <f t="shared" si="78"/>
        <v>1</v>
      </c>
      <c r="BW327" s="2">
        <f t="shared" si="79"/>
        <v>1</v>
      </c>
      <c r="BX327" s="2">
        <f t="shared" si="80"/>
        <v>1</v>
      </c>
      <c r="BY327" s="2">
        <f t="shared" si="81"/>
        <v>1</v>
      </c>
      <c r="BZ327" s="2">
        <f t="shared" si="82"/>
        <v>7</v>
      </c>
    </row>
    <row r="328" spans="1:78" s="3" customFormat="1" ht="12.75" customHeight="1">
      <c r="A328" s="3" t="s">
        <v>1930</v>
      </c>
      <c r="B328" s="6">
        <v>38643</v>
      </c>
      <c r="C328" s="3">
        <v>2005</v>
      </c>
      <c r="D328" s="3">
        <v>2006</v>
      </c>
      <c r="E328" s="3" t="s">
        <v>1931</v>
      </c>
      <c r="F328" s="3">
        <v>38720</v>
      </c>
      <c r="G328" s="3">
        <v>77</v>
      </c>
      <c r="H328" s="3" t="s">
        <v>362</v>
      </c>
      <c r="I328" s="3" t="s">
        <v>1932</v>
      </c>
      <c r="J328" s="3" t="s">
        <v>66</v>
      </c>
      <c r="K328" s="3" t="s">
        <v>67</v>
      </c>
      <c r="L328" s="3" t="s">
        <v>68</v>
      </c>
      <c r="M328" s="3">
        <v>1</v>
      </c>
      <c r="N328" s="3" t="s">
        <v>69</v>
      </c>
      <c r="O328" s="3" t="s">
        <v>70</v>
      </c>
      <c r="P328" s="3" t="s">
        <v>99</v>
      </c>
      <c r="Q328" s="3" t="s">
        <v>89</v>
      </c>
      <c r="R328" s="3" t="s">
        <v>1933</v>
      </c>
      <c r="S328" s="3" t="s">
        <v>579</v>
      </c>
      <c r="T328" s="3" t="s">
        <v>2438</v>
      </c>
      <c r="U328" s="3" t="s">
        <v>1934</v>
      </c>
      <c r="V328" s="3" t="s">
        <v>1935</v>
      </c>
      <c r="W328" s="3" t="s">
        <v>71</v>
      </c>
      <c r="X328" s="3" t="s">
        <v>612</v>
      </c>
      <c r="Y328" s="3" t="s">
        <v>732</v>
      </c>
      <c r="Z328" s="3">
        <v>0</v>
      </c>
      <c r="AA328" s="3">
        <v>7</v>
      </c>
      <c r="AB328" s="3">
        <v>0</v>
      </c>
      <c r="AC328" s="3">
        <v>0</v>
      </c>
      <c r="AD328" s="3">
        <v>0</v>
      </c>
      <c r="AE328" s="3">
        <v>0</v>
      </c>
      <c r="AF328" s="3">
        <f t="shared" si="83"/>
        <v>7</v>
      </c>
      <c r="AN328" s="3" t="s">
        <v>732</v>
      </c>
      <c r="AO328" s="3" t="s">
        <v>77</v>
      </c>
      <c r="AP328" s="3" t="s">
        <v>79</v>
      </c>
      <c r="AQ328" s="3" t="s">
        <v>781</v>
      </c>
      <c r="AR328" s="3" t="s">
        <v>80</v>
      </c>
      <c r="AS328" s="3" t="s">
        <v>95</v>
      </c>
      <c r="AT328" s="3" t="s">
        <v>81</v>
      </c>
      <c r="AU328" s="2">
        <f t="shared" si="73"/>
        <v>7</v>
      </c>
      <c r="AV328" s="2" t="s">
        <v>76</v>
      </c>
      <c r="AW328" s="2"/>
      <c r="AX328" s="2"/>
      <c r="AY328" s="2"/>
      <c r="AZ328" s="2"/>
      <c r="BA328" s="2">
        <f t="shared" si="74"/>
        <v>7</v>
      </c>
      <c r="BB328" s="2" t="s">
        <v>76</v>
      </c>
      <c r="BC328" s="2"/>
      <c r="BD328" s="2"/>
      <c r="BE328" s="2"/>
      <c r="BF328" s="2"/>
      <c r="BG328" s="2"/>
      <c r="BH328" s="2"/>
      <c r="BI328" s="2"/>
      <c r="BJ328" s="2"/>
      <c r="BK328" s="2" t="s">
        <v>95</v>
      </c>
      <c r="BL328" s="2"/>
      <c r="BM328" s="2"/>
      <c r="BN328" s="2"/>
      <c r="BO328" s="2"/>
      <c r="BP328" s="2"/>
      <c r="BQ328" s="2"/>
      <c r="BR328" s="2">
        <f t="shared" si="84"/>
        <v>1</v>
      </c>
      <c r="BS328" s="2">
        <f t="shared" si="75"/>
        <v>1</v>
      </c>
      <c r="BT328" s="2">
        <f t="shared" si="76"/>
        <v>1</v>
      </c>
      <c r="BU328" s="2">
        <f t="shared" si="77"/>
        <v>1</v>
      </c>
      <c r="BV328" s="2">
        <f t="shared" si="78"/>
        <v>1</v>
      </c>
      <c r="BW328" s="2">
        <f t="shared" si="79"/>
        <v>1</v>
      </c>
      <c r="BX328" s="2">
        <f t="shared" si="80"/>
        <v>1</v>
      </c>
      <c r="BY328" s="2">
        <f t="shared" si="81"/>
        <v>1</v>
      </c>
      <c r="BZ328" s="2">
        <f t="shared" si="82"/>
        <v>7</v>
      </c>
    </row>
    <row r="329" spans="1:78" s="3" customFormat="1" ht="12.75" customHeight="1">
      <c r="A329" s="3" t="s">
        <v>1516</v>
      </c>
      <c r="B329" s="6">
        <v>39262</v>
      </c>
      <c r="C329" s="3">
        <v>2007</v>
      </c>
      <c r="D329" s="3">
        <v>2008</v>
      </c>
      <c r="E329" s="3" t="s">
        <v>1517</v>
      </c>
      <c r="F329" s="3">
        <v>39516</v>
      </c>
      <c r="G329" s="3">
        <v>254</v>
      </c>
      <c r="H329" s="3" t="s">
        <v>282</v>
      </c>
      <c r="I329" s="3" t="s">
        <v>1518</v>
      </c>
      <c r="J329" s="3" t="s">
        <v>144</v>
      </c>
      <c r="K329" s="3" t="s">
        <v>67</v>
      </c>
      <c r="L329" s="3" t="s">
        <v>68</v>
      </c>
      <c r="M329" s="3">
        <v>1</v>
      </c>
      <c r="N329" s="3" t="s">
        <v>177</v>
      </c>
      <c r="O329" s="3" t="s">
        <v>88</v>
      </c>
      <c r="P329" s="3" t="s">
        <v>99</v>
      </c>
      <c r="Q329" s="3" t="s">
        <v>89</v>
      </c>
      <c r="R329" s="3" t="s">
        <v>415</v>
      </c>
      <c r="S329" s="3" t="s">
        <v>579</v>
      </c>
      <c r="T329" s="3" t="s">
        <v>390</v>
      </c>
      <c r="U329" s="3" t="s">
        <v>1519</v>
      </c>
      <c r="V329" s="3" t="s">
        <v>267</v>
      </c>
      <c r="W329" s="3" t="s">
        <v>71</v>
      </c>
      <c r="X329" s="3" t="s">
        <v>612</v>
      </c>
      <c r="Y329" s="3" t="s">
        <v>77</v>
      </c>
      <c r="Z329" s="3">
        <v>5</v>
      </c>
      <c r="AA329" s="3">
        <v>2</v>
      </c>
      <c r="AB329" s="3">
        <v>0</v>
      </c>
      <c r="AC329" s="3">
        <v>2</v>
      </c>
      <c r="AD329" s="3">
        <v>0</v>
      </c>
      <c r="AE329" s="3">
        <v>0</v>
      </c>
      <c r="AF329" s="3">
        <f t="shared" si="83"/>
        <v>7</v>
      </c>
      <c r="AG329" s="3" t="s">
        <v>77</v>
      </c>
      <c r="AH329" s="3" t="s">
        <v>80</v>
      </c>
      <c r="AI329" s="3" t="s">
        <v>107</v>
      </c>
      <c r="AJ329" s="3" t="s">
        <v>81</v>
      </c>
      <c r="AK329" s="3" t="s">
        <v>613</v>
      </c>
      <c r="AN329" s="3" t="s">
        <v>79</v>
      </c>
      <c r="AO329" s="3" t="s">
        <v>711</v>
      </c>
      <c r="AU329" s="2">
        <f t="shared" si="73"/>
        <v>7</v>
      </c>
      <c r="AV329" s="2" t="s">
        <v>84</v>
      </c>
      <c r="AW329" s="2">
        <v>2</v>
      </c>
      <c r="AX329" s="2" t="s">
        <v>79</v>
      </c>
      <c r="AY329" s="2" t="s">
        <v>711</v>
      </c>
      <c r="AZ329" s="2"/>
      <c r="BA329" s="2">
        <f t="shared" si="74"/>
        <v>10</v>
      </c>
      <c r="BB329" s="2" t="s">
        <v>76</v>
      </c>
      <c r="BC329" s="2"/>
      <c r="BD329" s="2"/>
      <c r="BE329" s="2"/>
      <c r="BF329" s="2"/>
      <c r="BG329" s="2"/>
      <c r="BH329" s="2"/>
      <c r="BI329" s="2"/>
      <c r="BJ329" s="2"/>
      <c r="BK329" s="2" t="s">
        <v>613</v>
      </c>
      <c r="BL329" s="2" t="s">
        <v>711</v>
      </c>
      <c r="BM329" s="2"/>
      <c r="BN329" s="2"/>
      <c r="BO329" s="2"/>
      <c r="BP329" s="2"/>
      <c r="BQ329" s="2"/>
      <c r="BR329" s="2">
        <f t="shared" si="84"/>
        <v>1</v>
      </c>
      <c r="BS329" s="2">
        <f t="shared" si="75"/>
        <v>1</v>
      </c>
      <c r="BT329" s="2">
        <f t="shared" si="76"/>
        <v>1</v>
      </c>
      <c r="BU329" s="2">
        <f t="shared" si="77"/>
        <v>1</v>
      </c>
      <c r="BV329" s="2">
        <f t="shared" si="78"/>
        <v>1</v>
      </c>
      <c r="BW329" s="2">
        <f t="shared" si="79"/>
        <v>1</v>
      </c>
      <c r="BX329" s="2">
        <f t="shared" si="80"/>
        <v>1</v>
      </c>
      <c r="BY329" s="2">
        <f t="shared" si="81"/>
        <v>1</v>
      </c>
      <c r="BZ329" s="2">
        <f t="shared" si="82"/>
        <v>7</v>
      </c>
    </row>
    <row r="330" spans="1:78" s="3" customFormat="1" ht="12.75" customHeight="1">
      <c r="A330" s="3" t="s">
        <v>121</v>
      </c>
      <c r="B330" s="6">
        <v>41008</v>
      </c>
      <c r="C330" s="3">
        <v>2012</v>
      </c>
      <c r="D330" s="3">
        <v>2013</v>
      </c>
      <c r="E330" s="3" t="s">
        <v>122</v>
      </c>
      <c r="F330" s="3">
        <v>41388</v>
      </c>
      <c r="G330" s="3">
        <v>380</v>
      </c>
      <c r="H330" s="3" t="s">
        <v>123</v>
      </c>
      <c r="I330" s="3" t="s">
        <v>2464</v>
      </c>
      <c r="J330" s="3" t="s">
        <v>66</v>
      </c>
      <c r="K330" s="3" t="s">
        <v>67</v>
      </c>
      <c r="L330" s="3" t="s">
        <v>124</v>
      </c>
      <c r="M330" s="3">
        <v>1</v>
      </c>
      <c r="N330" s="3" t="s">
        <v>71</v>
      </c>
      <c r="O330" s="3" t="s">
        <v>125</v>
      </c>
      <c r="P330" s="3" t="s">
        <v>71</v>
      </c>
      <c r="Q330" s="3" t="s">
        <v>71</v>
      </c>
      <c r="R330" s="3" t="s">
        <v>71</v>
      </c>
      <c r="S330" s="3" t="s">
        <v>71</v>
      </c>
      <c r="T330" s="3" t="s">
        <v>73</v>
      </c>
      <c r="U330" s="3" t="s">
        <v>126</v>
      </c>
      <c r="V330" s="3" t="s">
        <v>127</v>
      </c>
      <c r="W330" s="3" t="s">
        <v>128</v>
      </c>
      <c r="X330" s="3" t="s">
        <v>612</v>
      </c>
      <c r="Y330" s="3" t="s">
        <v>80</v>
      </c>
      <c r="Z330" s="3">
        <v>0</v>
      </c>
      <c r="AA330" s="3">
        <v>7</v>
      </c>
      <c r="AB330" s="3">
        <v>0</v>
      </c>
      <c r="AC330" s="3">
        <v>0</v>
      </c>
      <c r="AD330" s="3">
        <v>0</v>
      </c>
      <c r="AE330" s="3">
        <v>0</v>
      </c>
      <c r="AF330" s="3">
        <f t="shared" si="83"/>
        <v>7</v>
      </c>
      <c r="AN330" s="3" t="s">
        <v>82</v>
      </c>
      <c r="AO330" s="3" t="s">
        <v>80</v>
      </c>
      <c r="AP330" s="3" t="s">
        <v>81</v>
      </c>
      <c r="AQ330" s="3" t="s">
        <v>78</v>
      </c>
      <c r="AR330" s="3" t="s">
        <v>94</v>
      </c>
      <c r="AS330" s="3" t="s">
        <v>95</v>
      </c>
      <c r="AT330" s="3" t="s">
        <v>93</v>
      </c>
      <c r="AU330" s="2">
        <f t="shared" ref="AU330:AU361" si="85">COUNTA(AG330:AT330)</f>
        <v>7</v>
      </c>
      <c r="AV330" s="2" t="s">
        <v>76</v>
      </c>
      <c r="AW330" s="2"/>
      <c r="AX330" s="2"/>
      <c r="AY330" s="2"/>
      <c r="AZ330" s="2"/>
      <c r="BA330" s="2">
        <f t="shared" ref="BA330:BA361" si="86">COUNTA(AG330:AT330,AW330:AZ330)</f>
        <v>7</v>
      </c>
      <c r="BB330" s="2" t="s">
        <v>76</v>
      </c>
      <c r="BC330" s="2"/>
      <c r="BD330" s="2"/>
      <c r="BE330" s="2"/>
      <c r="BF330" s="2"/>
      <c r="BG330" s="2"/>
      <c r="BH330" s="2"/>
      <c r="BI330" s="2"/>
      <c r="BJ330" s="2"/>
      <c r="BK330" s="2" t="s">
        <v>94</v>
      </c>
      <c r="BL330" s="2" t="s">
        <v>95</v>
      </c>
      <c r="BM330" s="2" t="s">
        <v>93</v>
      </c>
      <c r="BN330" s="2"/>
      <c r="BO330" s="2"/>
      <c r="BP330" s="2"/>
      <c r="BQ330" s="2"/>
      <c r="BR330" s="2">
        <f t="shared" si="84"/>
        <v>1</v>
      </c>
      <c r="BS330" s="2">
        <f t="shared" si="75"/>
        <v>1</v>
      </c>
      <c r="BT330" s="2">
        <f t="shared" si="76"/>
        <v>1</v>
      </c>
      <c r="BU330" s="2">
        <f t="shared" si="77"/>
        <v>1</v>
      </c>
      <c r="BV330" s="2">
        <f t="shared" si="78"/>
        <v>1</v>
      </c>
      <c r="BW330" s="2">
        <f t="shared" si="79"/>
        <v>1</v>
      </c>
      <c r="BX330" s="2">
        <f t="shared" si="80"/>
        <v>1</v>
      </c>
      <c r="BY330" s="2">
        <f t="shared" si="81"/>
        <v>1</v>
      </c>
      <c r="BZ330" s="2">
        <f t="shared" si="82"/>
        <v>7</v>
      </c>
    </row>
    <row r="331" spans="1:78" s="3" customFormat="1" ht="12.75" customHeight="1">
      <c r="A331" s="3" t="s">
        <v>378</v>
      </c>
      <c r="B331" s="6">
        <v>41243</v>
      </c>
      <c r="C331" s="3">
        <v>2012</v>
      </c>
      <c r="D331" s="3">
        <v>2014</v>
      </c>
      <c r="E331" s="3" t="s">
        <v>379</v>
      </c>
      <c r="F331" s="3">
        <v>41675</v>
      </c>
      <c r="G331" s="3">
        <v>432</v>
      </c>
      <c r="H331" s="3" t="s">
        <v>142</v>
      </c>
      <c r="I331" s="3" t="s">
        <v>380</v>
      </c>
      <c r="J331" s="3" t="s">
        <v>66</v>
      </c>
      <c r="K331" s="3" t="s">
        <v>67</v>
      </c>
      <c r="L331" s="3" t="s">
        <v>124</v>
      </c>
      <c r="M331" s="3">
        <v>1</v>
      </c>
      <c r="N331" s="3" t="s">
        <v>71</v>
      </c>
      <c r="O331" s="3" t="s">
        <v>125</v>
      </c>
      <c r="P331" s="3" t="s">
        <v>71</v>
      </c>
      <c r="Q331" s="3" t="s">
        <v>71</v>
      </c>
      <c r="R331" s="3" t="s">
        <v>71</v>
      </c>
      <c r="S331" s="3" t="s">
        <v>71</v>
      </c>
      <c r="T331" s="3" t="s">
        <v>73</v>
      </c>
      <c r="U331" s="3" t="s">
        <v>381</v>
      </c>
      <c r="V331" s="3" t="s">
        <v>382</v>
      </c>
      <c r="W331" s="3" t="s">
        <v>71</v>
      </c>
      <c r="X331" s="3" t="s">
        <v>612</v>
      </c>
      <c r="Y331" s="3" t="s">
        <v>80</v>
      </c>
      <c r="Z331" s="3">
        <v>0</v>
      </c>
      <c r="AA331" s="3">
        <v>7</v>
      </c>
      <c r="AB331" s="3">
        <v>0</v>
      </c>
      <c r="AC331" s="3">
        <v>0</v>
      </c>
      <c r="AD331" s="3">
        <v>0</v>
      </c>
      <c r="AE331" s="3">
        <v>0</v>
      </c>
      <c r="AF331" s="3">
        <f t="shared" si="83"/>
        <v>7</v>
      </c>
      <c r="AN331" s="3" t="s">
        <v>78</v>
      </c>
      <c r="AO331" s="3" t="s">
        <v>80</v>
      </c>
      <c r="AP331" s="3" t="s">
        <v>107</v>
      </c>
      <c r="AQ331" s="3" t="s">
        <v>81</v>
      </c>
      <c r="AR331" s="3" t="s">
        <v>108</v>
      </c>
      <c r="AS331" s="3" t="s">
        <v>147</v>
      </c>
      <c r="AT331" s="3" t="s">
        <v>82</v>
      </c>
      <c r="AU331" s="2">
        <f t="shared" si="85"/>
        <v>7</v>
      </c>
      <c r="AV331" s="2" t="s">
        <v>76</v>
      </c>
      <c r="AW331" s="2"/>
      <c r="AX331" s="2"/>
      <c r="AY331" s="2"/>
      <c r="AZ331" s="2"/>
      <c r="BA331" s="2">
        <f t="shared" si="86"/>
        <v>7</v>
      </c>
      <c r="BB331" s="2" t="s">
        <v>76</v>
      </c>
      <c r="BC331" s="2"/>
      <c r="BD331" s="2"/>
      <c r="BE331" s="2"/>
      <c r="BF331" s="2"/>
      <c r="BG331" s="2"/>
      <c r="BH331" s="2"/>
      <c r="BI331" s="2"/>
      <c r="BJ331" s="2"/>
      <c r="BK331" s="2"/>
      <c r="BL331" s="2"/>
      <c r="BM331" s="2"/>
      <c r="BN331" s="2"/>
      <c r="BO331" s="2"/>
      <c r="BP331" s="2"/>
      <c r="BQ331" s="2"/>
      <c r="BR331" s="2">
        <f t="shared" si="84"/>
        <v>1</v>
      </c>
      <c r="BS331" s="2">
        <f t="shared" si="75"/>
        <v>1</v>
      </c>
      <c r="BT331" s="2">
        <f t="shared" si="76"/>
        <v>1</v>
      </c>
      <c r="BU331" s="2">
        <f t="shared" si="77"/>
        <v>1</v>
      </c>
      <c r="BV331" s="2">
        <f t="shared" si="78"/>
        <v>1</v>
      </c>
      <c r="BW331" s="2">
        <f t="shared" si="79"/>
        <v>1</v>
      </c>
      <c r="BX331" s="2">
        <f t="shared" si="80"/>
        <v>1</v>
      </c>
      <c r="BY331" s="2">
        <f t="shared" si="81"/>
        <v>1</v>
      </c>
      <c r="BZ331" s="2">
        <f t="shared" si="82"/>
        <v>7</v>
      </c>
    </row>
    <row r="332" spans="1:78" s="3" customFormat="1" ht="12.75" customHeight="1">
      <c r="A332" s="3" t="s">
        <v>136</v>
      </c>
      <c r="B332" s="6">
        <v>40980</v>
      </c>
      <c r="C332" s="3">
        <v>2012</v>
      </c>
      <c r="D332" s="3">
        <v>2013</v>
      </c>
      <c r="E332" s="3" t="s">
        <v>137</v>
      </c>
      <c r="F332" s="3">
        <v>41353</v>
      </c>
      <c r="G332" s="3">
        <v>373</v>
      </c>
      <c r="H332" s="3" t="s">
        <v>64</v>
      </c>
      <c r="I332" s="3" t="s">
        <v>138</v>
      </c>
      <c r="J332" s="3" t="s">
        <v>66</v>
      </c>
      <c r="K332" s="3" t="s">
        <v>67</v>
      </c>
      <c r="L332" s="3" t="s">
        <v>124</v>
      </c>
      <c r="M332" s="3">
        <v>1</v>
      </c>
      <c r="N332" s="3" t="s">
        <v>71</v>
      </c>
      <c r="O332" s="3" t="s">
        <v>125</v>
      </c>
      <c r="P332" s="3" t="s">
        <v>71</v>
      </c>
      <c r="Q332" s="3" t="s">
        <v>71</v>
      </c>
      <c r="R332" s="3" t="s">
        <v>71</v>
      </c>
      <c r="S332" s="3" t="s">
        <v>71</v>
      </c>
      <c r="T332" s="3" t="s">
        <v>73</v>
      </c>
      <c r="U332" s="3" t="s">
        <v>74</v>
      </c>
      <c r="V332" s="8" t="s">
        <v>139</v>
      </c>
      <c r="W332" s="3" t="s">
        <v>71</v>
      </c>
      <c r="X332" s="3" t="s">
        <v>612</v>
      </c>
      <c r="Y332" s="3" t="s">
        <v>77</v>
      </c>
      <c r="Z332" s="3">
        <v>0</v>
      </c>
      <c r="AA332" s="3">
        <v>7</v>
      </c>
      <c r="AB332" s="3">
        <v>0</v>
      </c>
      <c r="AC332" s="3">
        <v>0</v>
      </c>
      <c r="AD332" s="3">
        <v>0</v>
      </c>
      <c r="AE332" s="3">
        <v>0</v>
      </c>
      <c r="AF332" s="3">
        <f t="shared" si="83"/>
        <v>7</v>
      </c>
      <c r="AN332" s="3" t="s">
        <v>82</v>
      </c>
      <c r="AO332" s="3" t="s">
        <v>77</v>
      </c>
      <c r="AP332" s="3" t="s">
        <v>80</v>
      </c>
      <c r="AQ332" s="3" t="s">
        <v>81</v>
      </c>
      <c r="AR332" s="3" t="s">
        <v>78</v>
      </c>
      <c r="AS332" s="3" t="s">
        <v>113</v>
      </c>
      <c r="AT332" s="3" t="s">
        <v>83</v>
      </c>
      <c r="AU332" s="2">
        <f t="shared" si="85"/>
        <v>7</v>
      </c>
      <c r="AV332" s="2" t="s">
        <v>76</v>
      </c>
      <c r="AW332" s="2"/>
      <c r="AX332" s="2"/>
      <c r="AY332" s="2"/>
      <c r="AZ332" s="2"/>
      <c r="BA332" s="2">
        <f t="shared" si="86"/>
        <v>7</v>
      </c>
      <c r="BB332" s="2" t="s">
        <v>76</v>
      </c>
      <c r="BC332" s="2"/>
      <c r="BD332" s="2"/>
      <c r="BE332" s="2"/>
      <c r="BF332" s="2"/>
      <c r="BG332" s="2"/>
      <c r="BH332" s="2"/>
      <c r="BI332" s="2"/>
      <c r="BJ332" s="2"/>
      <c r="BK332" s="2" t="s">
        <v>113</v>
      </c>
      <c r="BL332" s="2" t="s">
        <v>83</v>
      </c>
      <c r="BM332" s="2"/>
      <c r="BN332" s="2"/>
      <c r="BO332" s="2"/>
      <c r="BP332" s="2"/>
      <c r="BQ332" s="2"/>
      <c r="BR332" s="2">
        <f t="shared" si="84"/>
        <v>1</v>
      </c>
      <c r="BS332" s="2">
        <f t="shared" si="75"/>
        <v>1</v>
      </c>
      <c r="BT332" s="2">
        <f t="shared" si="76"/>
        <v>1</v>
      </c>
      <c r="BU332" s="2">
        <f t="shared" si="77"/>
        <v>1</v>
      </c>
      <c r="BV332" s="2">
        <f t="shared" si="78"/>
        <v>1</v>
      </c>
      <c r="BW332" s="2">
        <f t="shared" si="79"/>
        <v>1</v>
      </c>
      <c r="BX332" s="2">
        <f t="shared" si="80"/>
        <v>1</v>
      </c>
      <c r="BY332" s="2">
        <f t="shared" si="81"/>
        <v>1</v>
      </c>
      <c r="BZ332" s="2">
        <f t="shared" si="82"/>
        <v>7</v>
      </c>
    </row>
    <row r="333" spans="1:78" s="3" customFormat="1" ht="12.75" customHeight="1">
      <c r="A333" s="3" t="s">
        <v>941</v>
      </c>
      <c r="B333" s="6">
        <v>40242</v>
      </c>
      <c r="C333" s="3">
        <v>2010</v>
      </c>
      <c r="D333" s="3">
        <v>2013</v>
      </c>
      <c r="E333" s="3" t="s">
        <v>942</v>
      </c>
      <c r="F333" s="3">
        <v>41530</v>
      </c>
      <c r="G333" s="3">
        <v>1288</v>
      </c>
      <c r="H333" s="3" t="s">
        <v>231</v>
      </c>
      <c r="I333" s="3" t="s">
        <v>943</v>
      </c>
      <c r="J333" s="3" t="s">
        <v>66</v>
      </c>
      <c r="K333" s="3" t="s">
        <v>67</v>
      </c>
      <c r="L333" s="3" t="s">
        <v>124</v>
      </c>
      <c r="M333" s="3">
        <v>4</v>
      </c>
      <c r="N333" s="3" t="s">
        <v>71</v>
      </c>
      <c r="O333" s="3" t="s">
        <v>197</v>
      </c>
      <c r="P333" s="3" t="s">
        <v>99</v>
      </c>
      <c r="Q333" s="3" t="s">
        <v>71</v>
      </c>
      <c r="R333" s="3" t="s">
        <v>71</v>
      </c>
      <c r="S333" s="3" t="s">
        <v>71</v>
      </c>
      <c r="T333" s="3" t="s">
        <v>761</v>
      </c>
      <c r="U333" s="3" t="s">
        <v>944</v>
      </c>
      <c r="V333" s="3" t="s">
        <v>71</v>
      </c>
      <c r="W333" s="3" t="s">
        <v>945</v>
      </c>
      <c r="X333" s="3" t="s">
        <v>612</v>
      </c>
      <c r="Y333" s="3" t="s">
        <v>80</v>
      </c>
      <c r="Z333" s="3">
        <v>0</v>
      </c>
      <c r="AA333" s="3">
        <v>7</v>
      </c>
      <c r="AB333" s="3">
        <v>0</v>
      </c>
      <c r="AC333" s="3">
        <v>0</v>
      </c>
      <c r="AD333" s="3">
        <v>0</v>
      </c>
      <c r="AE333" s="3">
        <v>0</v>
      </c>
      <c r="AF333" s="3">
        <f t="shared" si="83"/>
        <v>7</v>
      </c>
      <c r="AN333" s="3" t="s">
        <v>107</v>
      </c>
      <c r="AO333" s="3" t="s">
        <v>80</v>
      </c>
      <c r="AP333" s="3" t="s">
        <v>81</v>
      </c>
      <c r="AQ333" s="3" t="s">
        <v>78</v>
      </c>
      <c r="AR333" s="3" t="s">
        <v>94</v>
      </c>
      <c r="AS333" s="3" t="s">
        <v>113</v>
      </c>
      <c r="AT333" s="3" t="s">
        <v>93</v>
      </c>
      <c r="AU333" s="2">
        <f t="shared" si="85"/>
        <v>7</v>
      </c>
      <c r="AV333" s="2" t="s">
        <v>76</v>
      </c>
      <c r="AW333" s="2"/>
      <c r="AX333" s="2"/>
      <c r="AY333" s="2"/>
      <c r="AZ333" s="2"/>
      <c r="BA333" s="2">
        <f t="shared" si="86"/>
        <v>7</v>
      </c>
      <c r="BB333" s="2" t="s">
        <v>76</v>
      </c>
      <c r="BC333" s="2"/>
      <c r="BD333" s="2"/>
      <c r="BE333" s="2"/>
      <c r="BF333" s="2"/>
      <c r="BG333" s="2"/>
      <c r="BH333" s="2"/>
      <c r="BI333" s="2"/>
      <c r="BJ333" s="2"/>
      <c r="BK333" s="2" t="s">
        <v>94</v>
      </c>
      <c r="BL333" s="2" t="s">
        <v>113</v>
      </c>
      <c r="BM333" s="2" t="s">
        <v>93</v>
      </c>
      <c r="BN333" s="2"/>
      <c r="BO333" s="2"/>
      <c r="BP333" s="2"/>
      <c r="BQ333" s="2"/>
      <c r="BR333" s="2">
        <f t="shared" si="84"/>
        <v>1</v>
      </c>
      <c r="BS333" s="2">
        <f t="shared" si="75"/>
        <v>1</v>
      </c>
      <c r="BT333" s="2">
        <f t="shared" si="76"/>
        <v>1</v>
      </c>
      <c r="BU333" s="2">
        <f t="shared" si="77"/>
        <v>1</v>
      </c>
      <c r="BV333" s="2">
        <f t="shared" si="78"/>
        <v>1</v>
      </c>
      <c r="BW333" s="2">
        <f t="shared" si="79"/>
        <v>1</v>
      </c>
      <c r="BX333" s="2">
        <f t="shared" si="80"/>
        <v>1</v>
      </c>
      <c r="BY333" s="2">
        <f t="shared" si="81"/>
        <v>1</v>
      </c>
      <c r="BZ333" s="2">
        <f t="shared" si="82"/>
        <v>7</v>
      </c>
    </row>
    <row r="334" spans="1:78" s="3" customFormat="1" ht="12.75" customHeight="1">
      <c r="A334" s="3" t="s">
        <v>294</v>
      </c>
      <c r="B334" s="6">
        <v>41135</v>
      </c>
      <c r="C334" s="3">
        <v>2012</v>
      </c>
      <c r="D334" s="3">
        <v>2013</v>
      </c>
      <c r="E334" s="3" t="s">
        <v>295</v>
      </c>
      <c r="F334" s="3">
        <v>41416</v>
      </c>
      <c r="G334" s="3">
        <v>281</v>
      </c>
      <c r="H334" s="3" t="s">
        <v>131</v>
      </c>
      <c r="I334" s="3" t="s">
        <v>296</v>
      </c>
      <c r="J334" s="3" t="s">
        <v>66</v>
      </c>
      <c r="K334" s="3" t="s">
        <v>67</v>
      </c>
      <c r="L334" s="3" t="s">
        <v>124</v>
      </c>
      <c r="M334" s="3">
        <v>1</v>
      </c>
      <c r="N334" s="3" t="s">
        <v>71</v>
      </c>
      <c r="O334" s="3" t="s">
        <v>133</v>
      </c>
      <c r="P334" s="3" t="s">
        <v>71</v>
      </c>
      <c r="Q334" s="3" t="s">
        <v>71</v>
      </c>
      <c r="R334" s="3" t="s">
        <v>71</v>
      </c>
      <c r="S334" s="3" t="s">
        <v>71</v>
      </c>
      <c r="T334" s="3" t="s">
        <v>73</v>
      </c>
      <c r="U334" s="3" t="s">
        <v>297</v>
      </c>
      <c r="V334" s="3" t="s">
        <v>298</v>
      </c>
      <c r="W334" s="3" t="s">
        <v>299</v>
      </c>
      <c r="X334" s="3" t="s">
        <v>612</v>
      </c>
      <c r="Y334" s="3" t="s">
        <v>80</v>
      </c>
      <c r="Z334" s="3">
        <v>0</v>
      </c>
      <c r="AA334" s="3">
        <v>7</v>
      </c>
      <c r="AB334" s="3">
        <v>0</v>
      </c>
      <c r="AC334" s="3">
        <v>0</v>
      </c>
      <c r="AD334" s="3">
        <v>0</v>
      </c>
      <c r="AE334" s="3">
        <v>0</v>
      </c>
      <c r="AF334" s="3">
        <f t="shared" si="83"/>
        <v>7</v>
      </c>
      <c r="AN334" s="3" t="s">
        <v>94</v>
      </c>
      <c r="AO334" s="3" t="s">
        <v>80</v>
      </c>
      <c r="AP334" s="3" t="s">
        <v>81</v>
      </c>
      <c r="AQ334" s="3" t="s">
        <v>82</v>
      </c>
      <c r="AR334" s="3" t="s">
        <v>179</v>
      </c>
      <c r="AS334" s="3" t="s">
        <v>180</v>
      </c>
      <c r="AT334" s="3" t="s">
        <v>95</v>
      </c>
      <c r="AU334" s="2">
        <f t="shared" si="85"/>
        <v>7</v>
      </c>
      <c r="AV334" s="2" t="s">
        <v>76</v>
      </c>
      <c r="AW334" s="2"/>
      <c r="AX334" s="2"/>
      <c r="AY334" s="2"/>
      <c r="AZ334" s="2"/>
      <c r="BA334" s="2">
        <f t="shared" si="86"/>
        <v>7</v>
      </c>
      <c r="BB334" s="2" t="s">
        <v>76</v>
      </c>
      <c r="BC334" s="2"/>
      <c r="BD334" s="2"/>
      <c r="BE334" s="2"/>
      <c r="BF334" s="2"/>
      <c r="BG334" s="2"/>
      <c r="BH334" s="2"/>
      <c r="BI334" s="2"/>
      <c r="BJ334" s="2"/>
      <c r="BK334" s="2" t="s">
        <v>179</v>
      </c>
      <c r="BL334" s="2" t="s">
        <v>180</v>
      </c>
      <c r="BM334" s="2" t="s">
        <v>95</v>
      </c>
      <c r="BN334" s="2" t="s">
        <v>94</v>
      </c>
      <c r="BO334" s="2"/>
      <c r="BP334" s="2"/>
      <c r="BQ334" s="2"/>
      <c r="BR334" s="2">
        <f t="shared" si="84"/>
        <v>1</v>
      </c>
      <c r="BS334" s="2">
        <f t="shared" si="75"/>
        <v>1</v>
      </c>
      <c r="BT334" s="2">
        <f t="shared" si="76"/>
        <v>1</v>
      </c>
      <c r="BU334" s="2">
        <f t="shared" si="77"/>
        <v>1</v>
      </c>
      <c r="BV334" s="2">
        <f t="shared" si="78"/>
        <v>1</v>
      </c>
      <c r="BW334" s="2">
        <f t="shared" si="79"/>
        <v>1</v>
      </c>
      <c r="BX334" s="2">
        <f t="shared" si="80"/>
        <v>1</v>
      </c>
      <c r="BY334" s="2">
        <f t="shared" si="81"/>
        <v>1</v>
      </c>
      <c r="BZ334" s="2">
        <f t="shared" si="82"/>
        <v>7</v>
      </c>
    </row>
    <row r="335" spans="1:78" s="3" customFormat="1" ht="12.75" customHeight="1">
      <c r="A335" s="3" t="s">
        <v>421</v>
      </c>
      <c r="B335" s="6">
        <v>41306</v>
      </c>
      <c r="C335" s="3">
        <v>2013</v>
      </c>
      <c r="D335" s="3">
        <v>2015</v>
      </c>
      <c r="E335" s="3" t="s">
        <v>422</v>
      </c>
      <c r="F335" s="3">
        <v>42041</v>
      </c>
      <c r="G335" s="3">
        <v>735</v>
      </c>
      <c r="H335" s="3" t="s">
        <v>154</v>
      </c>
      <c r="I335" s="3" t="s">
        <v>423</v>
      </c>
      <c r="J335" s="3" t="s">
        <v>66</v>
      </c>
      <c r="K335" s="3" t="s">
        <v>67</v>
      </c>
      <c r="L335" s="3" t="s">
        <v>68</v>
      </c>
      <c r="M335" s="3">
        <v>1</v>
      </c>
      <c r="N335" s="3" t="s">
        <v>71</v>
      </c>
      <c r="O335" s="3" t="s">
        <v>88</v>
      </c>
      <c r="P335" s="3" t="s">
        <v>71</v>
      </c>
      <c r="Q335" s="3" t="s">
        <v>71</v>
      </c>
      <c r="R335" s="3" t="s">
        <v>71</v>
      </c>
      <c r="S335" s="3" t="s">
        <v>71</v>
      </c>
      <c r="T335" s="3" t="s">
        <v>73</v>
      </c>
      <c r="U335" s="3" t="s">
        <v>424</v>
      </c>
      <c r="V335" s="3" t="s">
        <v>425</v>
      </c>
      <c r="W335" s="3" t="s">
        <v>71</v>
      </c>
      <c r="X335" s="3" t="s">
        <v>612</v>
      </c>
      <c r="Y335" s="3" t="s">
        <v>80</v>
      </c>
      <c r="Z335" s="3">
        <v>0</v>
      </c>
      <c r="AA335" s="3">
        <v>7</v>
      </c>
      <c r="AB335" s="3">
        <v>0</v>
      </c>
      <c r="AC335" s="3">
        <v>0</v>
      </c>
      <c r="AD335" s="3">
        <v>0</v>
      </c>
      <c r="AE335" s="3">
        <v>2</v>
      </c>
      <c r="AF335" s="3">
        <f t="shared" si="83"/>
        <v>7</v>
      </c>
      <c r="AN335" s="3" t="s">
        <v>81</v>
      </c>
      <c r="AO335" s="3" t="s">
        <v>78</v>
      </c>
      <c r="AP335" s="3" t="s">
        <v>80</v>
      </c>
      <c r="AQ335" s="3" t="s">
        <v>107</v>
      </c>
      <c r="AR335" s="3" t="s">
        <v>82</v>
      </c>
      <c r="AS335" s="3" t="s">
        <v>108</v>
      </c>
      <c r="AT335" s="3" t="s">
        <v>147</v>
      </c>
      <c r="AU335" s="2">
        <f t="shared" si="85"/>
        <v>7</v>
      </c>
      <c r="AV335" s="2" t="s">
        <v>76</v>
      </c>
      <c r="AW335" s="2"/>
      <c r="AX335" s="2"/>
      <c r="AY335" s="2"/>
      <c r="AZ335" s="2"/>
      <c r="BA335" s="2">
        <f t="shared" si="86"/>
        <v>7</v>
      </c>
      <c r="BB335" s="2" t="s">
        <v>84</v>
      </c>
      <c r="BC335" s="2">
        <v>2</v>
      </c>
      <c r="BD335" s="2" t="s">
        <v>107</v>
      </c>
      <c r="BE335" s="2" t="s">
        <v>82</v>
      </c>
      <c r="BF335" s="2"/>
      <c r="BG335" s="2"/>
      <c r="BH335" s="2"/>
      <c r="BI335" s="2"/>
      <c r="BJ335" s="2"/>
      <c r="BK335" s="2"/>
      <c r="BL335" s="2"/>
      <c r="BM335" s="2"/>
      <c r="BN335" s="2"/>
      <c r="BO335" s="2"/>
      <c r="BP335" s="2"/>
      <c r="BQ335" s="2"/>
      <c r="BR335" s="2">
        <f t="shared" si="84"/>
        <v>1</v>
      </c>
      <c r="BS335" s="2">
        <f t="shared" si="75"/>
        <v>1</v>
      </c>
      <c r="BT335" s="2">
        <f t="shared" si="76"/>
        <v>1</v>
      </c>
      <c r="BU335" s="2">
        <f t="shared" si="77"/>
        <v>1</v>
      </c>
      <c r="BV335" s="2">
        <f t="shared" si="78"/>
        <v>1</v>
      </c>
      <c r="BW335" s="2">
        <f t="shared" si="79"/>
        <v>1</v>
      </c>
      <c r="BX335" s="2">
        <f t="shared" si="80"/>
        <v>1</v>
      </c>
      <c r="BY335" s="2">
        <f t="shared" si="81"/>
        <v>1</v>
      </c>
      <c r="BZ335" s="2">
        <f t="shared" si="82"/>
        <v>7</v>
      </c>
    </row>
    <row r="336" spans="1:78" s="3" customFormat="1" ht="12.75" customHeight="1">
      <c r="A336" s="3" t="s">
        <v>432</v>
      </c>
      <c r="B336" s="6">
        <v>41264</v>
      </c>
      <c r="C336" s="3">
        <v>2012</v>
      </c>
      <c r="D336" s="3">
        <v>2013</v>
      </c>
      <c r="E336" s="3" t="s">
        <v>433</v>
      </c>
      <c r="F336" s="3">
        <v>41507</v>
      </c>
      <c r="G336" s="3">
        <v>243</v>
      </c>
      <c r="H336" s="3" t="s">
        <v>131</v>
      </c>
      <c r="I336" s="3" t="s">
        <v>434</v>
      </c>
      <c r="J336" s="3" t="s">
        <v>66</v>
      </c>
      <c r="K336" s="3" t="s">
        <v>67</v>
      </c>
      <c r="L336" s="3" t="s">
        <v>124</v>
      </c>
      <c r="M336" s="3">
        <v>9</v>
      </c>
      <c r="N336" s="3" t="s">
        <v>71</v>
      </c>
      <c r="O336" s="3" t="s">
        <v>133</v>
      </c>
      <c r="P336" s="3" t="s">
        <v>71</v>
      </c>
      <c r="Q336" s="3" t="s">
        <v>71</v>
      </c>
      <c r="R336" s="3" t="s">
        <v>71</v>
      </c>
      <c r="S336" s="3" t="s">
        <v>71</v>
      </c>
      <c r="T336" s="3" t="s">
        <v>73</v>
      </c>
      <c r="U336" s="3" t="s">
        <v>435</v>
      </c>
      <c r="V336" s="3" t="s">
        <v>365</v>
      </c>
      <c r="W336" s="3" t="s">
        <v>71</v>
      </c>
      <c r="X336" s="3" t="s">
        <v>612</v>
      </c>
      <c r="Y336" s="3" t="s">
        <v>80</v>
      </c>
      <c r="Z336" s="3">
        <v>0</v>
      </c>
      <c r="AA336" s="3">
        <v>7</v>
      </c>
      <c r="AB336" s="3">
        <v>0</v>
      </c>
      <c r="AC336" s="3">
        <v>0</v>
      </c>
      <c r="AD336" s="3">
        <v>0</v>
      </c>
      <c r="AE336" s="3">
        <v>0</v>
      </c>
      <c r="AF336" s="3">
        <f t="shared" si="83"/>
        <v>7</v>
      </c>
      <c r="AN336" s="3" t="s">
        <v>80</v>
      </c>
      <c r="AO336" s="3" t="s">
        <v>107</v>
      </c>
      <c r="AP336" s="3" t="s">
        <v>78</v>
      </c>
      <c r="AQ336" s="3" t="s">
        <v>81</v>
      </c>
      <c r="AR336" s="3" t="s">
        <v>82</v>
      </c>
      <c r="AS336" s="3" t="s">
        <v>94</v>
      </c>
      <c r="AT336" s="3" t="s">
        <v>93</v>
      </c>
      <c r="AU336" s="2">
        <f t="shared" si="85"/>
        <v>7</v>
      </c>
      <c r="AV336" s="2" t="s">
        <v>76</v>
      </c>
      <c r="AW336" s="2"/>
      <c r="AX336" s="2"/>
      <c r="AY336" s="2"/>
      <c r="AZ336" s="2"/>
      <c r="BA336" s="2">
        <f t="shared" si="86"/>
        <v>7</v>
      </c>
      <c r="BB336" s="2" t="s">
        <v>76</v>
      </c>
      <c r="BC336" s="2"/>
      <c r="BD336" s="2"/>
      <c r="BE336" s="2"/>
      <c r="BF336" s="2"/>
      <c r="BG336" s="2"/>
      <c r="BH336" s="2"/>
      <c r="BI336" s="2"/>
      <c r="BJ336" s="2"/>
      <c r="BK336" s="2" t="s">
        <v>94</v>
      </c>
      <c r="BL336" s="2" t="s">
        <v>93</v>
      </c>
      <c r="BM336" s="2"/>
      <c r="BN336" s="2"/>
      <c r="BO336" s="2"/>
      <c r="BP336" s="2"/>
      <c r="BQ336" s="2"/>
      <c r="BR336" s="2">
        <f t="shared" si="84"/>
        <v>1</v>
      </c>
      <c r="BS336" s="2">
        <f t="shared" si="75"/>
        <v>1</v>
      </c>
      <c r="BT336" s="2">
        <f t="shared" si="76"/>
        <v>1</v>
      </c>
      <c r="BU336" s="2">
        <f t="shared" si="77"/>
        <v>1</v>
      </c>
      <c r="BV336" s="2">
        <f t="shared" si="78"/>
        <v>1</v>
      </c>
      <c r="BW336" s="2">
        <f t="shared" si="79"/>
        <v>1</v>
      </c>
      <c r="BX336" s="2">
        <f t="shared" si="80"/>
        <v>1</v>
      </c>
      <c r="BY336" s="2">
        <f t="shared" si="81"/>
        <v>1</v>
      </c>
      <c r="BZ336" s="2">
        <f t="shared" si="82"/>
        <v>7</v>
      </c>
    </row>
    <row r="337" spans="1:78" s="3" customFormat="1" ht="12.75" customHeight="1">
      <c r="A337" s="3" t="s">
        <v>2322</v>
      </c>
      <c r="B337" s="6">
        <v>39870</v>
      </c>
      <c r="C337" s="3">
        <v>2009</v>
      </c>
      <c r="D337" s="3">
        <v>2010</v>
      </c>
      <c r="E337" s="3" t="s">
        <v>2323</v>
      </c>
      <c r="F337" s="3">
        <v>40296</v>
      </c>
      <c r="G337" s="3">
        <v>426</v>
      </c>
      <c r="H337" s="3" t="s">
        <v>888</v>
      </c>
      <c r="I337" s="3" t="s">
        <v>2324</v>
      </c>
      <c r="J337" s="3" t="s">
        <v>66</v>
      </c>
      <c r="K337" s="3" t="s">
        <v>67</v>
      </c>
      <c r="L337" s="3" t="s">
        <v>124</v>
      </c>
      <c r="M337" s="3">
        <v>1</v>
      </c>
      <c r="N337" s="3" t="s">
        <v>71</v>
      </c>
      <c r="O337" s="3" t="s">
        <v>1071</v>
      </c>
      <c r="P337" s="3" t="s">
        <v>99</v>
      </c>
      <c r="Q337" s="3" t="s">
        <v>71</v>
      </c>
      <c r="R337" s="3" t="s">
        <v>71</v>
      </c>
      <c r="S337" s="3" t="s">
        <v>71</v>
      </c>
      <c r="T337" s="3" t="s">
        <v>73</v>
      </c>
      <c r="U337" s="3" t="s">
        <v>2325</v>
      </c>
      <c r="V337" s="3" t="s">
        <v>2326</v>
      </c>
      <c r="W337" s="3" t="s">
        <v>2327</v>
      </c>
      <c r="X337" s="3" t="s">
        <v>612</v>
      </c>
      <c r="Y337" s="3" t="s">
        <v>77</v>
      </c>
      <c r="Z337" s="3">
        <v>1</v>
      </c>
      <c r="AA337" s="3">
        <v>6</v>
      </c>
      <c r="AB337" s="3">
        <v>0</v>
      </c>
      <c r="AC337" s="3">
        <v>1</v>
      </c>
      <c r="AD337" s="3">
        <v>0</v>
      </c>
      <c r="AE337" s="3">
        <v>0</v>
      </c>
      <c r="AF337" s="3">
        <f t="shared" si="83"/>
        <v>7</v>
      </c>
      <c r="AG337" s="3" t="s">
        <v>80</v>
      </c>
      <c r="AN337" s="3" t="s">
        <v>78</v>
      </c>
      <c r="AO337" s="3" t="s">
        <v>113</v>
      </c>
      <c r="AP337" s="3" t="s">
        <v>107</v>
      </c>
      <c r="AQ337" s="3" t="s">
        <v>81</v>
      </c>
      <c r="AR337" s="3" t="s">
        <v>77</v>
      </c>
      <c r="AS337" s="3" t="s">
        <v>83</v>
      </c>
      <c r="AU337" s="2">
        <f t="shared" si="85"/>
        <v>7</v>
      </c>
      <c r="AV337" s="2" t="s">
        <v>84</v>
      </c>
      <c r="AW337" s="2">
        <v>1</v>
      </c>
      <c r="AX337" s="2" t="s">
        <v>80</v>
      </c>
      <c r="AY337" s="2"/>
      <c r="AZ337" s="2"/>
      <c r="BA337" s="2">
        <f t="shared" si="86"/>
        <v>9</v>
      </c>
      <c r="BB337" s="2" t="s">
        <v>76</v>
      </c>
      <c r="BC337" s="2"/>
      <c r="BD337" s="2"/>
      <c r="BE337" s="2"/>
      <c r="BF337" s="2"/>
      <c r="BG337" s="2"/>
      <c r="BH337" s="2"/>
      <c r="BI337" s="2"/>
      <c r="BJ337" s="2"/>
      <c r="BK337" s="2" t="s">
        <v>113</v>
      </c>
      <c r="BL337" s="2" t="s">
        <v>83</v>
      </c>
      <c r="BM337" s="2"/>
      <c r="BN337" s="2"/>
      <c r="BO337" s="2"/>
      <c r="BP337" s="2"/>
      <c r="BQ337" s="2"/>
      <c r="BR337" s="2">
        <f t="shared" si="84"/>
        <v>1</v>
      </c>
      <c r="BS337" s="2">
        <f t="shared" si="75"/>
        <v>1</v>
      </c>
      <c r="BT337" s="2">
        <f t="shared" si="76"/>
        <v>1</v>
      </c>
      <c r="BU337" s="2">
        <f t="shared" si="77"/>
        <v>1</v>
      </c>
      <c r="BV337" s="2">
        <f t="shared" si="78"/>
        <v>1</v>
      </c>
      <c r="BW337" s="2">
        <f t="shared" si="79"/>
        <v>1</v>
      </c>
      <c r="BX337" s="2">
        <f t="shared" si="80"/>
        <v>1</v>
      </c>
      <c r="BY337" s="2">
        <f t="shared" si="81"/>
        <v>1</v>
      </c>
      <c r="BZ337" s="2">
        <f t="shared" si="82"/>
        <v>7</v>
      </c>
    </row>
    <row r="338" spans="1:78" s="3" customFormat="1" ht="12.75" customHeight="1">
      <c r="A338" s="3" t="s">
        <v>2003</v>
      </c>
      <c r="B338" s="6">
        <v>39926</v>
      </c>
      <c r="C338" s="3">
        <v>2009</v>
      </c>
      <c r="D338" s="3">
        <v>2009</v>
      </c>
      <c r="E338" s="3" t="s">
        <v>2004</v>
      </c>
      <c r="F338" s="3">
        <v>40051</v>
      </c>
      <c r="G338" s="3">
        <v>125</v>
      </c>
      <c r="H338" s="3" t="s">
        <v>154</v>
      </c>
      <c r="I338" s="3" t="s">
        <v>2005</v>
      </c>
      <c r="J338" s="3" t="s">
        <v>144</v>
      </c>
      <c r="K338" s="3" t="s">
        <v>67</v>
      </c>
      <c r="L338" s="3" t="s">
        <v>68</v>
      </c>
      <c r="M338" s="3">
        <v>1</v>
      </c>
      <c r="N338" s="3" t="s">
        <v>69</v>
      </c>
      <c r="O338" s="3" t="s">
        <v>88</v>
      </c>
      <c r="P338" s="3" t="s">
        <v>99</v>
      </c>
      <c r="Q338" s="3" t="s">
        <v>89</v>
      </c>
      <c r="R338" s="3" t="s">
        <v>71</v>
      </c>
      <c r="S338" s="3" t="s">
        <v>579</v>
      </c>
      <c r="T338" s="3" t="s">
        <v>390</v>
      </c>
      <c r="U338" s="3" t="s">
        <v>2006</v>
      </c>
      <c r="V338" s="3" t="s">
        <v>841</v>
      </c>
      <c r="W338" s="3" t="s">
        <v>71</v>
      </c>
      <c r="X338" s="3" t="s">
        <v>612</v>
      </c>
      <c r="Y338" s="3" t="s">
        <v>77</v>
      </c>
      <c r="Z338" s="3">
        <v>7</v>
      </c>
      <c r="AA338" s="3">
        <v>0</v>
      </c>
      <c r="AB338" s="3">
        <v>0</v>
      </c>
      <c r="AC338" s="3">
        <v>0</v>
      </c>
      <c r="AD338" s="3">
        <v>0</v>
      </c>
      <c r="AE338" s="3">
        <v>0</v>
      </c>
      <c r="AF338" s="3">
        <f t="shared" si="83"/>
        <v>7</v>
      </c>
      <c r="AG338" s="3" t="s">
        <v>77</v>
      </c>
      <c r="AH338" s="3" t="s">
        <v>781</v>
      </c>
      <c r="AI338" s="3" t="s">
        <v>80</v>
      </c>
      <c r="AJ338" s="3" t="s">
        <v>107</v>
      </c>
      <c r="AK338" s="3" t="s">
        <v>81</v>
      </c>
      <c r="AL338" s="3" t="s">
        <v>180</v>
      </c>
      <c r="AM338" s="3" t="s">
        <v>113</v>
      </c>
      <c r="AU338" s="2">
        <f t="shared" si="85"/>
        <v>7</v>
      </c>
      <c r="AV338" s="2" t="s">
        <v>76</v>
      </c>
      <c r="AW338" s="2"/>
      <c r="AX338" s="2"/>
      <c r="AY338" s="2"/>
      <c r="AZ338" s="2"/>
      <c r="BA338" s="2">
        <f t="shared" si="86"/>
        <v>7</v>
      </c>
      <c r="BB338" s="2" t="s">
        <v>76</v>
      </c>
      <c r="BC338" s="2"/>
      <c r="BD338" s="2"/>
      <c r="BE338" s="2"/>
      <c r="BF338" s="2"/>
      <c r="BG338" s="2"/>
      <c r="BH338" s="2"/>
      <c r="BI338" s="2"/>
      <c r="BJ338" s="2"/>
      <c r="BK338" s="2" t="s">
        <v>180</v>
      </c>
      <c r="BL338" s="2" t="s">
        <v>113</v>
      </c>
      <c r="BM338" s="2"/>
      <c r="BN338" s="2"/>
      <c r="BO338" s="2"/>
      <c r="BP338" s="2"/>
      <c r="BQ338" s="2"/>
      <c r="BR338" s="2">
        <f t="shared" si="84"/>
        <v>1</v>
      </c>
      <c r="BS338" s="2">
        <f t="shared" si="75"/>
        <v>1</v>
      </c>
      <c r="BT338" s="2">
        <f t="shared" si="76"/>
        <v>1</v>
      </c>
      <c r="BU338" s="2">
        <f t="shared" si="77"/>
        <v>1</v>
      </c>
      <c r="BV338" s="2">
        <f t="shared" si="78"/>
        <v>1</v>
      </c>
      <c r="BW338" s="2">
        <f t="shared" si="79"/>
        <v>1</v>
      </c>
      <c r="BX338" s="2">
        <f t="shared" si="80"/>
        <v>1</v>
      </c>
      <c r="BY338" s="2">
        <f t="shared" si="81"/>
        <v>1</v>
      </c>
      <c r="BZ338" s="2">
        <f t="shared" si="82"/>
        <v>7</v>
      </c>
    </row>
    <row r="339" spans="1:78" s="3" customFormat="1" ht="12.75" customHeight="1">
      <c r="A339" s="3" t="s">
        <v>448</v>
      </c>
      <c r="B339" s="6">
        <v>41333</v>
      </c>
      <c r="C339" s="3">
        <v>2013</v>
      </c>
      <c r="D339" s="3">
        <v>2014</v>
      </c>
      <c r="E339" s="3" t="s">
        <v>449</v>
      </c>
      <c r="F339" s="3">
        <v>41773</v>
      </c>
      <c r="G339" s="3">
        <v>440</v>
      </c>
      <c r="H339" s="3" t="s">
        <v>154</v>
      </c>
      <c r="I339" s="3" t="s">
        <v>450</v>
      </c>
      <c r="J339" s="3" t="s">
        <v>66</v>
      </c>
      <c r="K339" s="3" t="s">
        <v>67</v>
      </c>
      <c r="L339" s="3" t="s">
        <v>124</v>
      </c>
      <c r="M339" s="3">
        <v>2</v>
      </c>
      <c r="N339" s="3" t="s">
        <v>71</v>
      </c>
      <c r="O339" s="3" t="s">
        <v>191</v>
      </c>
      <c r="P339" s="3" t="s">
        <v>71</v>
      </c>
      <c r="Q339" s="3" t="s">
        <v>71</v>
      </c>
      <c r="R339" s="3" t="s">
        <v>71</v>
      </c>
      <c r="S339" s="3" t="s">
        <v>71</v>
      </c>
      <c r="T339" s="3" t="s">
        <v>73</v>
      </c>
      <c r="U339" s="3" t="s">
        <v>451</v>
      </c>
      <c r="V339" s="3" t="s">
        <v>452</v>
      </c>
      <c r="W339" s="3" t="s">
        <v>71</v>
      </c>
      <c r="X339" s="3" t="s">
        <v>612</v>
      </c>
      <c r="Y339" s="3" t="s">
        <v>80</v>
      </c>
      <c r="Z339" s="3">
        <v>3</v>
      </c>
      <c r="AA339" s="3">
        <v>4</v>
      </c>
      <c r="AB339" s="3">
        <v>0</v>
      </c>
      <c r="AC339" s="3">
        <v>3</v>
      </c>
      <c r="AD339" s="3">
        <v>0</v>
      </c>
      <c r="AE339" s="3">
        <v>1</v>
      </c>
      <c r="AF339" s="3">
        <f t="shared" si="83"/>
        <v>7</v>
      </c>
      <c r="AG339" s="3" t="s">
        <v>81</v>
      </c>
      <c r="AH339" s="3" t="s">
        <v>80</v>
      </c>
      <c r="AI339" s="3" t="s">
        <v>82</v>
      </c>
      <c r="AN339" s="3" t="s">
        <v>107</v>
      </c>
      <c r="AO339" s="3" t="s">
        <v>147</v>
      </c>
      <c r="AP339" s="3" t="s">
        <v>108</v>
      </c>
      <c r="AQ339" s="3" t="s">
        <v>78</v>
      </c>
      <c r="AU339" s="2">
        <f t="shared" si="85"/>
        <v>7</v>
      </c>
      <c r="AV339" s="2" t="s">
        <v>84</v>
      </c>
      <c r="AW339" s="2">
        <v>2</v>
      </c>
      <c r="AX339" s="2" t="s">
        <v>81</v>
      </c>
      <c r="AY339" s="2" t="s">
        <v>80</v>
      </c>
      <c r="AZ339" s="2" t="s">
        <v>82</v>
      </c>
      <c r="BA339" s="2">
        <f t="shared" si="86"/>
        <v>11</v>
      </c>
      <c r="BB339" s="2" t="s">
        <v>84</v>
      </c>
      <c r="BC339" s="2">
        <v>1</v>
      </c>
      <c r="BD339" s="2" t="s">
        <v>78</v>
      </c>
      <c r="BE339" s="2"/>
      <c r="BF339" s="2"/>
      <c r="BG339" s="2"/>
      <c r="BH339" s="2"/>
      <c r="BI339" s="2"/>
      <c r="BJ339" s="2"/>
      <c r="BK339" s="2"/>
      <c r="BL339" s="2"/>
      <c r="BM339" s="2"/>
      <c r="BN339" s="2"/>
      <c r="BO339" s="2"/>
      <c r="BP339" s="2"/>
      <c r="BQ339" s="2"/>
      <c r="BR339" s="2">
        <f t="shared" si="84"/>
        <v>1</v>
      </c>
      <c r="BS339" s="2">
        <f t="shared" si="75"/>
        <v>1</v>
      </c>
      <c r="BT339" s="2">
        <f t="shared" si="76"/>
        <v>1</v>
      </c>
      <c r="BU339" s="2">
        <f t="shared" si="77"/>
        <v>1</v>
      </c>
      <c r="BV339" s="2">
        <f t="shared" si="78"/>
        <v>1</v>
      </c>
      <c r="BW339" s="2">
        <f t="shared" si="79"/>
        <v>1</v>
      </c>
      <c r="BX339" s="2">
        <f t="shared" si="80"/>
        <v>1</v>
      </c>
      <c r="BY339" s="2">
        <f t="shared" si="81"/>
        <v>1</v>
      </c>
      <c r="BZ339" s="2">
        <f t="shared" si="82"/>
        <v>7</v>
      </c>
    </row>
    <row r="340" spans="1:78" s="3" customFormat="1" ht="12.75" customHeight="1">
      <c r="A340" s="3" t="s">
        <v>622</v>
      </c>
      <c r="B340" s="6">
        <v>41073</v>
      </c>
      <c r="C340" s="3">
        <v>2012</v>
      </c>
      <c r="D340" s="3">
        <v>2014</v>
      </c>
      <c r="E340" s="3" t="s">
        <v>623</v>
      </c>
      <c r="F340" s="3">
        <v>41871</v>
      </c>
      <c r="G340" s="3">
        <v>798</v>
      </c>
      <c r="H340" s="3" t="s">
        <v>131</v>
      </c>
      <c r="I340" s="3" t="s">
        <v>624</v>
      </c>
      <c r="J340" s="3" t="s">
        <v>144</v>
      </c>
      <c r="K340" s="3" t="s">
        <v>67</v>
      </c>
      <c r="L340" s="3" t="s">
        <v>124</v>
      </c>
      <c r="M340" s="3">
        <v>1</v>
      </c>
      <c r="N340" s="3" t="s">
        <v>71</v>
      </c>
      <c r="O340" s="3" t="s">
        <v>133</v>
      </c>
      <c r="P340" s="3" t="s">
        <v>71</v>
      </c>
      <c r="Q340" s="3" t="s">
        <v>71</v>
      </c>
      <c r="R340" s="3" t="s">
        <v>71</v>
      </c>
      <c r="S340" s="3" t="s">
        <v>71</v>
      </c>
      <c r="T340" s="3" t="s">
        <v>73</v>
      </c>
      <c r="U340" s="3" t="s">
        <v>435</v>
      </c>
      <c r="V340" s="3" t="s">
        <v>625</v>
      </c>
      <c r="W340" s="3" t="s">
        <v>71</v>
      </c>
      <c r="X340" s="3" t="s">
        <v>612</v>
      </c>
      <c r="Y340" s="3" t="s">
        <v>80</v>
      </c>
      <c r="Z340" s="3">
        <v>4</v>
      </c>
      <c r="AA340" s="3">
        <v>3</v>
      </c>
      <c r="AB340" s="3">
        <v>0</v>
      </c>
      <c r="AC340" s="3">
        <v>3</v>
      </c>
      <c r="AD340" s="3">
        <v>0</v>
      </c>
      <c r="AE340" s="3">
        <v>0</v>
      </c>
      <c r="AF340" s="3">
        <f t="shared" si="83"/>
        <v>7</v>
      </c>
      <c r="AG340" s="3" t="s">
        <v>81</v>
      </c>
      <c r="AH340" s="3" t="s">
        <v>80</v>
      </c>
      <c r="AI340" s="3" t="s">
        <v>78</v>
      </c>
      <c r="AJ340" s="3" t="s">
        <v>147</v>
      </c>
      <c r="AN340" s="3" t="s">
        <v>82</v>
      </c>
      <c r="AO340" s="3" t="s">
        <v>108</v>
      </c>
      <c r="AP340" s="3" t="s">
        <v>247</v>
      </c>
      <c r="AU340" s="2">
        <f t="shared" si="85"/>
        <v>7</v>
      </c>
      <c r="AV340" s="2" t="s">
        <v>84</v>
      </c>
      <c r="AW340" s="2">
        <v>1</v>
      </c>
      <c r="AX340" s="2" t="s">
        <v>82</v>
      </c>
      <c r="AY340" s="2" t="s">
        <v>108</v>
      </c>
      <c r="AZ340" s="2" t="s">
        <v>247</v>
      </c>
      <c r="BA340" s="2">
        <f t="shared" si="86"/>
        <v>11</v>
      </c>
      <c r="BB340" s="2" t="s">
        <v>76</v>
      </c>
      <c r="BC340" s="2"/>
      <c r="BD340" s="2"/>
      <c r="BE340" s="2"/>
      <c r="BF340" s="2"/>
      <c r="BG340" s="2"/>
      <c r="BH340" s="2"/>
      <c r="BI340" s="2"/>
      <c r="BJ340" s="2"/>
      <c r="BK340" s="2" t="s">
        <v>247</v>
      </c>
      <c r="BL340" s="2"/>
      <c r="BM340" s="2"/>
      <c r="BN340" s="2"/>
      <c r="BO340" s="2"/>
      <c r="BP340" s="2"/>
      <c r="BQ340" s="2"/>
      <c r="BR340" s="2">
        <f t="shared" si="84"/>
        <v>1</v>
      </c>
      <c r="BS340" s="2">
        <f t="shared" si="75"/>
        <v>1</v>
      </c>
      <c r="BT340" s="2">
        <f t="shared" si="76"/>
        <v>1</v>
      </c>
      <c r="BU340" s="2">
        <f t="shared" si="77"/>
        <v>1</v>
      </c>
      <c r="BV340" s="2">
        <f t="shared" si="78"/>
        <v>1</v>
      </c>
      <c r="BW340" s="2">
        <f t="shared" si="79"/>
        <v>1</v>
      </c>
      <c r="BX340" s="2">
        <f t="shared" si="80"/>
        <v>1</v>
      </c>
      <c r="BY340" s="2">
        <f t="shared" si="81"/>
        <v>1</v>
      </c>
      <c r="BZ340" s="2">
        <f t="shared" si="82"/>
        <v>7</v>
      </c>
    </row>
    <row r="341" spans="1:78" s="3" customFormat="1" ht="12.75" customHeight="1">
      <c r="A341" s="3" t="s">
        <v>484</v>
      </c>
      <c r="B341" s="6">
        <v>41425</v>
      </c>
      <c r="C341" s="3">
        <v>2013</v>
      </c>
      <c r="D341" s="3">
        <v>2014</v>
      </c>
      <c r="E341" s="3" t="s">
        <v>485</v>
      </c>
      <c r="F341" s="3">
        <v>41675</v>
      </c>
      <c r="G341" s="3">
        <v>250</v>
      </c>
      <c r="H341" s="3" t="s">
        <v>142</v>
      </c>
      <c r="I341" s="3" t="s">
        <v>486</v>
      </c>
      <c r="J341" s="3" t="s">
        <v>66</v>
      </c>
      <c r="K341" s="3" t="s">
        <v>67</v>
      </c>
      <c r="L341" s="3" t="s">
        <v>124</v>
      </c>
      <c r="M341" s="3">
        <v>2</v>
      </c>
      <c r="N341" s="3" t="s">
        <v>71</v>
      </c>
      <c r="O341" s="3" t="s">
        <v>125</v>
      </c>
      <c r="P341" s="3" t="s">
        <v>71</v>
      </c>
      <c r="Q341" s="3" t="s">
        <v>71</v>
      </c>
      <c r="R341" s="3" t="s">
        <v>71</v>
      </c>
      <c r="S341" s="3" t="s">
        <v>71</v>
      </c>
      <c r="T341" s="3" t="s">
        <v>73</v>
      </c>
      <c r="U341" s="3" t="s">
        <v>145</v>
      </c>
      <c r="V341" s="3" t="s">
        <v>487</v>
      </c>
      <c r="W341" s="3" t="s">
        <v>71</v>
      </c>
      <c r="X341" s="3" t="s">
        <v>612</v>
      </c>
      <c r="Y341" s="3" t="s">
        <v>80</v>
      </c>
      <c r="Z341" s="3">
        <v>0</v>
      </c>
      <c r="AA341" s="3">
        <v>7</v>
      </c>
      <c r="AB341" s="3">
        <v>0</v>
      </c>
      <c r="AC341" s="3">
        <v>0</v>
      </c>
      <c r="AD341" s="3">
        <v>0</v>
      </c>
      <c r="AE341" s="3">
        <v>0</v>
      </c>
      <c r="AF341" s="3">
        <f t="shared" si="83"/>
        <v>7</v>
      </c>
      <c r="AN341" s="3" t="s">
        <v>147</v>
      </c>
      <c r="AO341" s="3" t="s">
        <v>107</v>
      </c>
      <c r="AP341" s="3" t="s">
        <v>81</v>
      </c>
      <c r="AQ341" s="3" t="s">
        <v>78</v>
      </c>
      <c r="AR341" s="3" t="s">
        <v>80</v>
      </c>
      <c r="AS341" s="3" t="s">
        <v>82</v>
      </c>
      <c r="AT341" s="3" t="s">
        <v>108</v>
      </c>
      <c r="AU341" s="2">
        <f t="shared" si="85"/>
        <v>7</v>
      </c>
      <c r="AV341" s="2" t="s">
        <v>76</v>
      </c>
      <c r="AW341" s="2"/>
      <c r="AX341" s="2"/>
      <c r="AY341" s="2"/>
      <c r="AZ341" s="2"/>
      <c r="BA341" s="2">
        <f t="shared" si="86"/>
        <v>7</v>
      </c>
      <c r="BB341" s="2" t="s">
        <v>76</v>
      </c>
      <c r="BC341" s="2"/>
      <c r="BD341" s="2"/>
      <c r="BE341" s="2"/>
      <c r="BF341" s="2"/>
      <c r="BG341" s="2"/>
      <c r="BH341" s="2"/>
      <c r="BI341" s="2"/>
      <c r="BJ341" s="2"/>
      <c r="BK341" s="2"/>
      <c r="BL341" s="2"/>
      <c r="BM341" s="2"/>
      <c r="BN341" s="2"/>
      <c r="BO341" s="2"/>
      <c r="BP341" s="2"/>
      <c r="BQ341" s="2"/>
      <c r="BR341" s="2">
        <f t="shared" si="84"/>
        <v>1</v>
      </c>
      <c r="BS341" s="2">
        <f t="shared" si="75"/>
        <v>1</v>
      </c>
      <c r="BT341" s="2">
        <f t="shared" si="76"/>
        <v>1</v>
      </c>
      <c r="BU341" s="2">
        <f t="shared" si="77"/>
        <v>1</v>
      </c>
      <c r="BV341" s="2">
        <f t="shared" si="78"/>
        <v>1</v>
      </c>
      <c r="BW341" s="2">
        <f t="shared" si="79"/>
        <v>1</v>
      </c>
      <c r="BX341" s="2">
        <f t="shared" si="80"/>
        <v>1</v>
      </c>
      <c r="BY341" s="2">
        <f t="shared" si="81"/>
        <v>1</v>
      </c>
      <c r="BZ341" s="2">
        <f t="shared" si="82"/>
        <v>7</v>
      </c>
    </row>
    <row r="342" spans="1:78" s="3" customFormat="1" ht="12.75" customHeight="1">
      <c r="A342" s="3" t="s">
        <v>225</v>
      </c>
      <c r="B342" s="6">
        <v>41047</v>
      </c>
      <c r="C342" s="3">
        <v>2012</v>
      </c>
      <c r="D342" s="3">
        <v>2015</v>
      </c>
      <c r="E342" s="3" t="s">
        <v>226</v>
      </c>
      <c r="F342" s="3">
        <v>42200</v>
      </c>
      <c r="G342" s="3">
        <v>1153</v>
      </c>
      <c r="H342" s="3" t="s">
        <v>123</v>
      </c>
      <c r="I342" s="3" t="s">
        <v>227</v>
      </c>
      <c r="J342" s="3" t="s">
        <v>66</v>
      </c>
      <c r="K342" s="3" t="s">
        <v>67</v>
      </c>
      <c r="L342" s="3" t="s">
        <v>68</v>
      </c>
      <c r="M342" s="3">
        <v>1</v>
      </c>
      <c r="N342" s="3" t="s">
        <v>71</v>
      </c>
      <c r="O342" s="3" t="s">
        <v>70</v>
      </c>
      <c r="P342" s="3" t="s">
        <v>71</v>
      </c>
      <c r="Q342" s="3" t="s">
        <v>71</v>
      </c>
      <c r="R342" s="3" t="s">
        <v>71</v>
      </c>
      <c r="S342" s="3" t="s">
        <v>71</v>
      </c>
      <c r="T342" s="3" t="s">
        <v>73</v>
      </c>
      <c r="U342" s="3" t="s">
        <v>504</v>
      </c>
      <c r="V342" s="3" t="s">
        <v>228</v>
      </c>
      <c r="W342" s="3" t="s">
        <v>71</v>
      </c>
      <c r="X342" s="3" t="s">
        <v>612</v>
      </c>
      <c r="Y342" s="3" t="s">
        <v>80</v>
      </c>
      <c r="Z342" s="3">
        <v>0</v>
      </c>
      <c r="AA342" s="3">
        <v>7</v>
      </c>
      <c r="AB342" s="3">
        <v>0</v>
      </c>
      <c r="AC342" s="3">
        <v>0</v>
      </c>
      <c r="AD342" s="3">
        <v>0</v>
      </c>
      <c r="AE342" s="3">
        <v>2</v>
      </c>
      <c r="AF342" s="3">
        <f t="shared" si="83"/>
        <v>7</v>
      </c>
      <c r="AN342" s="3" t="s">
        <v>107</v>
      </c>
      <c r="AO342" s="3" t="s">
        <v>80</v>
      </c>
      <c r="AP342" s="3" t="s">
        <v>81</v>
      </c>
      <c r="AQ342" s="3" t="s">
        <v>78</v>
      </c>
      <c r="AR342" s="3" t="s">
        <v>82</v>
      </c>
      <c r="AS342" s="3" t="s">
        <v>147</v>
      </c>
      <c r="AT342" s="3" t="s">
        <v>108</v>
      </c>
      <c r="AU342" s="2">
        <f t="shared" si="85"/>
        <v>7</v>
      </c>
      <c r="AV342" s="2" t="s">
        <v>76</v>
      </c>
      <c r="AW342" s="2"/>
      <c r="AX342" s="2"/>
      <c r="AY342" s="2"/>
      <c r="AZ342" s="2"/>
      <c r="BA342" s="2">
        <f t="shared" si="86"/>
        <v>7</v>
      </c>
      <c r="BB342" s="2" t="s">
        <v>84</v>
      </c>
      <c r="BC342" s="2">
        <v>2</v>
      </c>
      <c r="BD342" s="2" t="s">
        <v>81</v>
      </c>
      <c r="BE342" s="2" t="s">
        <v>147</v>
      </c>
      <c r="BF342" s="2"/>
      <c r="BG342" s="2"/>
      <c r="BH342" s="2"/>
      <c r="BI342" s="2"/>
      <c r="BJ342" s="2"/>
      <c r="BK342" s="2"/>
      <c r="BL342" s="2"/>
      <c r="BM342" s="2"/>
      <c r="BN342" s="2"/>
      <c r="BO342" s="2"/>
      <c r="BP342" s="2"/>
      <c r="BQ342" s="2"/>
      <c r="BR342" s="2">
        <f t="shared" si="84"/>
        <v>1</v>
      </c>
      <c r="BS342" s="2">
        <f t="shared" si="75"/>
        <v>1</v>
      </c>
      <c r="BT342" s="2">
        <f t="shared" si="76"/>
        <v>1</v>
      </c>
      <c r="BU342" s="2">
        <f t="shared" si="77"/>
        <v>1</v>
      </c>
      <c r="BV342" s="2">
        <f t="shared" si="78"/>
        <v>1</v>
      </c>
      <c r="BW342" s="2">
        <f t="shared" si="79"/>
        <v>1</v>
      </c>
      <c r="BX342" s="2">
        <f t="shared" si="80"/>
        <v>1</v>
      </c>
      <c r="BY342" s="2">
        <f t="shared" si="81"/>
        <v>1</v>
      </c>
      <c r="BZ342" s="2">
        <f t="shared" si="82"/>
        <v>7</v>
      </c>
    </row>
    <row r="343" spans="1:78" s="3" customFormat="1" ht="12.75" customHeight="1">
      <c r="A343" s="3" t="s">
        <v>1757</v>
      </c>
      <c r="B343" s="6">
        <v>38800</v>
      </c>
      <c r="C343" s="3">
        <v>2006</v>
      </c>
      <c r="D343" s="3">
        <v>2007</v>
      </c>
      <c r="E343" s="3" t="s">
        <v>1758</v>
      </c>
      <c r="F343" s="3">
        <v>39309</v>
      </c>
      <c r="G343" s="3">
        <v>509</v>
      </c>
      <c r="H343" s="3" t="s">
        <v>1759</v>
      </c>
      <c r="I343" s="3" t="s">
        <v>1760</v>
      </c>
      <c r="J343" s="3" t="s">
        <v>66</v>
      </c>
      <c r="K343" s="3" t="s">
        <v>67</v>
      </c>
      <c r="L343" s="3" t="s">
        <v>68</v>
      </c>
      <c r="M343" s="3">
        <v>1</v>
      </c>
      <c r="N343" s="3" t="s">
        <v>177</v>
      </c>
      <c r="O343" s="3" t="s">
        <v>88</v>
      </c>
      <c r="P343" s="3" t="s">
        <v>99</v>
      </c>
      <c r="Q343" s="3" t="s">
        <v>89</v>
      </c>
      <c r="R343" s="3" t="s">
        <v>415</v>
      </c>
      <c r="S343" s="3" t="s">
        <v>579</v>
      </c>
      <c r="T343" s="3" t="s">
        <v>2438</v>
      </c>
      <c r="U343" s="3" t="s">
        <v>1761</v>
      </c>
      <c r="V343" s="3" t="s">
        <v>1762</v>
      </c>
      <c r="W343" s="3" t="s">
        <v>71</v>
      </c>
      <c r="X343" s="3" t="s">
        <v>612</v>
      </c>
      <c r="Y343" s="3" t="s">
        <v>77</v>
      </c>
      <c r="Z343" s="3">
        <v>0</v>
      </c>
      <c r="AA343" s="3">
        <v>7</v>
      </c>
      <c r="AB343" s="3">
        <v>0</v>
      </c>
      <c r="AC343" s="3">
        <v>0</v>
      </c>
      <c r="AD343" s="3">
        <v>0</v>
      </c>
      <c r="AE343" s="3">
        <v>0</v>
      </c>
      <c r="AF343" s="3">
        <f t="shared" si="83"/>
        <v>7</v>
      </c>
      <c r="AN343" s="3" t="s">
        <v>77</v>
      </c>
      <c r="AO343" s="3" t="s">
        <v>79</v>
      </c>
      <c r="AP343" s="3" t="s">
        <v>781</v>
      </c>
      <c r="AQ343" s="3" t="s">
        <v>180</v>
      </c>
      <c r="AR343" s="3" t="s">
        <v>107</v>
      </c>
      <c r="AS343" s="3" t="s">
        <v>711</v>
      </c>
      <c r="AT343" s="3" t="s">
        <v>113</v>
      </c>
      <c r="AU343" s="2">
        <f t="shared" si="85"/>
        <v>7</v>
      </c>
      <c r="AV343" s="2" t="s">
        <v>76</v>
      </c>
      <c r="AW343" s="2"/>
      <c r="AX343" s="2"/>
      <c r="AY343" s="2"/>
      <c r="AZ343" s="2"/>
      <c r="BA343" s="2">
        <f t="shared" si="86"/>
        <v>7</v>
      </c>
      <c r="BB343" s="2" t="s">
        <v>76</v>
      </c>
      <c r="BC343" s="2"/>
      <c r="BD343" s="2"/>
      <c r="BE343" s="2"/>
      <c r="BF343" s="2"/>
      <c r="BG343" s="2"/>
      <c r="BH343" s="2"/>
      <c r="BI343" s="2"/>
      <c r="BJ343" s="2"/>
      <c r="BK343" s="2" t="s">
        <v>180</v>
      </c>
      <c r="BL343" s="2" t="s">
        <v>113</v>
      </c>
      <c r="BM343" s="2"/>
      <c r="BN343" s="2"/>
      <c r="BO343" s="2"/>
      <c r="BP343" s="2"/>
      <c r="BQ343" s="2"/>
      <c r="BR343" s="2">
        <f t="shared" si="84"/>
        <v>1</v>
      </c>
      <c r="BS343" s="2">
        <f t="shared" si="75"/>
        <v>1</v>
      </c>
      <c r="BT343" s="2">
        <f t="shared" si="76"/>
        <v>1</v>
      </c>
      <c r="BU343" s="2">
        <f t="shared" si="77"/>
        <v>1</v>
      </c>
      <c r="BV343" s="2">
        <f t="shared" si="78"/>
        <v>1</v>
      </c>
      <c r="BW343" s="2">
        <f t="shared" si="79"/>
        <v>1</v>
      </c>
      <c r="BX343" s="2">
        <f t="shared" si="80"/>
        <v>1</v>
      </c>
      <c r="BY343" s="2">
        <f t="shared" si="81"/>
        <v>1</v>
      </c>
      <c r="BZ343" s="2">
        <f t="shared" si="82"/>
        <v>7</v>
      </c>
    </row>
    <row r="344" spans="1:78" s="3" customFormat="1" ht="12.75" customHeight="1">
      <c r="A344" s="3" t="s">
        <v>506</v>
      </c>
      <c r="B344" s="6">
        <v>41505</v>
      </c>
      <c r="C344" s="3">
        <v>2013</v>
      </c>
      <c r="D344" s="3">
        <v>2014</v>
      </c>
      <c r="E344" s="3" t="s">
        <v>507</v>
      </c>
      <c r="F344" s="3">
        <v>41920</v>
      </c>
      <c r="G344" s="3">
        <v>415</v>
      </c>
      <c r="H344" s="3" t="s">
        <v>282</v>
      </c>
      <c r="I344" s="3" t="s">
        <v>508</v>
      </c>
      <c r="J344" s="3" t="s">
        <v>66</v>
      </c>
      <c r="K344" s="3" t="s">
        <v>67</v>
      </c>
      <c r="L344" s="3" t="s">
        <v>68</v>
      </c>
      <c r="M344" s="3">
        <v>2</v>
      </c>
      <c r="N344" s="3" t="s">
        <v>71</v>
      </c>
      <c r="O344" s="3" t="s">
        <v>70</v>
      </c>
      <c r="P344" s="3" t="s">
        <v>509</v>
      </c>
      <c r="Q344" s="3" t="s">
        <v>71</v>
      </c>
      <c r="R344" s="3" t="s">
        <v>71</v>
      </c>
      <c r="S344" s="3" t="s">
        <v>71</v>
      </c>
      <c r="T344" s="3" t="s">
        <v>73</v>
      </c>
      <c r="U344" s="3" t="s">
        <v>510</v>
      </c>
      <c r="V344" s="3" t="s">
        <v>511</v>
      </c>
      <c r="W344" s="3" t="s">
        <v>71</v>
      </c>
      <c r="X344" s="3" t="s">
        <v>612</v>
      </c>
      <c r="Y344" s="3" t="s">
        <v>80</v>
      </c>
      <c r="Z344" s="3">
        <v>2</v>
      </c>
      <c r="AA344" s="3">
        <v>5</v>
      </c>
      <c r="AB344" s="3">
        <v>0</v>
      </c>
      <c r="AC344" s="3">
        <v>2</v>
      </c>
      <c r="AD344" s="3">
        <v>0</v>
      </c>
      <c r="AE344" s="3">
        <v>0</v>
      </c>
      <c r="AF344" s="3">
        <f t="shared" si="83"/>
        <v>7</v>
      </c>
      <c r="AG344" s="3" t="s">
        <v>82</v>
      </c>
      <c r="AH344" s="3" t="s">
        <v>80</v>
      </c>
      <c r="AN344" s="3" t="s">
        <v>78</v>
      </c>
      <c r="AO344" s="3" t="s">
        <v>107</v>
      </c>
      <c r="AP344" s="3" t="s">
        <v>93</v>
      </c>
      <c r="AQ344" s="3" t="s">
        <v>147</v>
      </c>
      <c r="AR344" s="3" t="s">
        <v>108</v>
      </c>
      <c r="AU344" s="2">
        <f t="shared" si="85"/>
        <v>7</v>
      </c>
      <c r="AV344" s="2" t="s">
        <v>84</v>
      </c>
      <c r="AW344" s="2">
        <v>1</v>
      </c>
      <c r="AX344" s="2" t="s">
        <v>82</v>
      </c>
      <c r="AY344" s="2" t="s">
        <v>80</v>
      </c>
      <c r="AZ344" s="2"/>
      <c r="BA344" s="2">
        <f t="shared" si="86"/>
        <v>10</v>
      </c>
      <c r="BB344" s="2" t="s">
        <v>76</v>
      </c>
      <c r="BC344" s="2"/>
      <c r="BD344" s="2"/>
      <c r="BE344" s="2"/>
      <c r="BF344" s="2"/>
      <c r="BG344" s="2"/>
      <c r="BH344" s="2"/>
      <c r="BI344" s="2"/>
      <c r="BJ344" s="2"/>
      <c r="BK344" s="2" t="s">
        <v>93</v>
      </c>
      <c r="BL344" s="2"/>
      <c r="BM344" s="2"/>
      <c r="BN344" s="2"/>
      <c r="BO344" s="2"/>
      <c r="BP344" s="2"/>
      <c r="BQ344" s="2"/>
      <c r="BR344" s="2">
        <f t="shared" si="84"/>
        <v>1</v>
      </c>
      <c r="BS344" s="2">
        <f t="shared" si="75"/>
        <v>1</v>
      </c>
      <c r="BT344" s="2">
        <f t="shared" si="76"/>
        <v>1</v>
      </c>
      <c r="BU344" s="2">
        <f t="shared" si="77"/>
        <v>1</v>
      </c>
      <c r="BV344" s="2">
        <f t="shared" si="78"/>
        <v>1</v>
      </c>
      <c r="BW344" s="2">
        <f t="shared" si="79"/>
        <v>1</v>
      </c>
      <c r="BX344" s="2">
        <f t="shared" si="80"/>
        <v>1</v>
      </c>
      <c r="BY344" s="2">
        <f t="shared" si="81"/>
        <v>1</v>
      </c>
      <c r="BZ344" s="2">
        <f t="shared" si="82"/>
        <v>7</v>
      </c>
    </row>
    <row r="345" spans="1:78" s="3" customFormat="1" ht="12.75" customHeight="1">
      <c r="A345" s="3" t="s">
        <v>249</v>
      </c>
      <c r="B345" s="6">
        <v>41140</v>
      </c>
      <c r="C345" s="3">
        <v>2012</v>
      </c>
      <c r="D345" s="3">
        <v>2013</v>
      </c>
      <c r="E345" s="3" t="s">
        <v>250</v>
      </c>
      <c r="F345" s="3">
        <v>41390</v>
      </c>
      <c r="G345" s="3">
        <v>250</v>
      </c>
      <c r="H345" s="3" t="s">
        <v>123</v>
      </c>
      <c r="I345" s="3" t="s">
        <v>2465</v>
      </c>
      <c r="J345" s="3" t="s">
        <v>66</v>
      </c>
      <c r="K345" s="3" t="s">
        <v>67</v>
      </c>
      <c r="L345" s="3" t="s">
        <v>124</v>
      </c>
      <c r="M345" s="3">
        <v>1</v>
      </c>
      <c r="N345" s="3" t="s">
        <v>71</v>
      </c>
      <c r="O345" s="3" t="s">
        <v>251</v>
      </c>
      <c r="P345" s="3" t="s">
        <v>99</v>
      </c>
      <c r="Q345" s="3" t="s">
        <v>71</v>
      </c>
      <c r="R345" s="3" t="s">
        <v>71</v>
      </c>
      <c r="S345" s="3" t="s">
        <v>71</v>
      </c>
      <c r="T345" s="3" t="s">
        <v>73</v>
      </c>
      <c r="U345" s="3" t="s">
        <v>252</v>
      </c>
      <c r="V345" s="3" t="s">
        <v>253</v>
      </c>
      <c r="W345" s="3" t="s">
        <v>71</v>
      </c>
      <c r="X345" s="3" t="s">
        <v>612</v>
      </c>
      <c r="Y345" s="3" t="s">
        <v>80</v>
      </c>
      <c r="Z345" s="3">
        <v>0</v>
      </c>
      <c r="AA345" s="3">
        <v>7</v>
      </c>
      <c r="AB345" s="3">
        <v>0</v>
      </c>
      <c r="AC345" s="3">
        <v>0</v>
      </c>
      <c r="AD345" s="3">
        <v>0</v>
      </c>
      <c r="AE345" s="3">
        <v>0</v>
      </c>
      <c r="AF345" s="3">
        <f t="shared" si="83"/>
        <v>7</v>
      </c>
      <c r="AN345" s="3" t="s">
        <v>95</v>
      </c>
      <c r="AO345" s="3" t="s">
        <v>80</v>
      </c>
      <c r="AP345" s="3" t="s">
        <v>81</v>
      </c>
      <c r="AQ345" s="3" t="s">
        <v>78</v>
      </c>
      <c r="AR345" s="3" t="s">
        <v>82</v>
      </c>
      <c r="AS345" s="3" t="s">
        <v>94</v>
      </c>
      <c r="AT345" s="3" t="s">
        <v>93</v>
      </c>
      <c r="AU345" s="2">
        <f t="shared" si="85"/>
        <v>7</v>
      </c>
      <c r="AV345" s="2" t="s">
        <v>76</v>
      </c>
      <c r="AW345" s="2"/>
      <c r="AX345" s="2"/>
      <c r="AY345" s="2"/>
      <c r="AZ345" s="2"/>
      <c r="BA345" s="2">
        <f t="shared" si="86"/>
        <v>7</v>
      </c>
      <c r="BB345" s="2" t="s">
        <v>76</v>
      </c>
      <c r="BC345" s="2"/>
      <c r="BD345" s="2"/>
      <c r="BE345" s="2"/>
      <c r="BF345" s="2"/>
      <c r="BG345" s="2"/>
      <c r="BH345" s="2"/>
      <c r="BI345" s="2"/>
      <c r="BJ345" s="2"/>
      <c r="BK345" s="2" t="s">
        <v>94</v>
      </c>
      <c r="BL345" s="2" t="s">
        <v>93</v>
      </c>
      <c r="BM345" s="2"/>
      <c r="BN345" s="2"/>
      <c r="BO345" s="2"/>
      <c r="BP345" s="2"/>
      <c r="BQ345" s="2"/>
      <c r="BR345" s="2">
        <f t="shared" si="84"/>
        <v>1</v>
      </c>
      <c r="BS345" s="2">
        <f t="shared" si="75"/>
        <v>1</v>
      </c>
      <c r="BT345" s="2">
        <f t="shared" si="76"/>
        <v>1</v>
      </c>
      <c r="BU345" s="2">
        <f t="shared" si="77"/>
        <v>1</v>
      </c>
      <c r="BV345" s="2">
        <f t="shared" si="78"/>
        <v>1</v>
      </c>
      <c r="BW345" s="2">
        <f t="shared" si="79"/>
        <v>1</v>
      </c>
      <c r="BX345" s="2">
        <f t="shared" si="80"/>
        <v>1</v>
      </c>
      <c r="BY345" s="2">
        <f t="shared" si="81"/>
        <v>1</v>
      </c>
      <c r="BZ345" s="2">
        <f t="shared" si="82"/>
        <v>7</v>
      </c>
    </row>
    <row r="346" spans="1:78" s="3" customFormat="1" ht="12.75" customHeight="1">
      <c r="A346" s="3" t="s">
        <v>539</v>
      </c>
      <c r="B346" s="6">
        <v>41593</v>
      </c>
      <c r="C346" s="3">
        <v>2013</v>
      </c>
      <c r="D346" s="3">
        <v>2015</v>
      </c>
      <c r="E346" s="3" t="s">
        <v>540</v>
      </c>
      <c r="F346" s="3">
        <v>42011</v>
      </c>
      <c r="G346" s="3">
        <v>418</v>
      </c>
      <c r="H346" s="3" t="s">
        <v>216</v>
      </c>
      <c r="I346" s="3" t="s">
        <v>541</v>
      </c>
      <c r="J346" s="3" t="s">
        <v>66</v>
      </c>
      <c r="K346" s="3" t="s">
        <v>67</v>
      </c>
      <c r="L346" s="3" t="s">
        <v>124</v>
      </c>
      <c r="M346" s="3">
        <v>1</v>
      </c>
      <c r="N346" s="3" t="s">
        <v>71</v>
      </c>
      <c r="O346" s="3" t="s">
        <v>125</v>
      </c>
      <c r="P346" s="3" t="s">
        <v>71</v>
      </c>
      <c r="Q346" s="3" t="s">
        <v>71</v>
      </c>
      <c r="R346" s="3" t="s">
        <v>71</v>
      </c>
      <c r="S346" s="3" t="s">
        <v>71</v>
      </c>
      <c r="T346" s="3" t="s">
        <v>73</v>
      </c>
      <c r="U346" s="3" t="s">
        <v>542</v>
      </c>
      <c r="V346" s="3" t="s">
        <v>543</v>
      </c>
      <c r="W346" s="3" t="s">
        <v>544</v>
      </c>
      <c r="X346" s="3" t="s">
        <v>612</v>
      </c>
      <c r="Y346" s="3" t="s">
        <v>80</v>
      </c>
      <c r="Z346" s="3">
        <v>2</v>
      </c>
      <c r="AA346" s="3">
        <v>5</v>
      </c>
      <c r="AB346" s="3">
        <v>0</v>
      </c>
      <c r="AC346" s="3">
        <v>2</v>
      </c>
      <c r="AD346" s="3">
        <v>0</v>
      </c>
      <c r="AE346" s="3">
        <v>0</v>
      </c>
      <c r="AF346" s="3">
        <f t="shared" si="83"/>
        <v>7</v>
      </c>
      <c r="AG346" s="3" t="s">
        <v>147</v>
      </c>
      <c r="AH346" s="3" t="s">
        <v>180</v>
      </c>
      <c r="AN346" s="3" t="s">
        <v>80</v>
      </c>
      <c r="AO346" s="3" t="s">
        <v>78</v>
      </c>
      <c r="AP346" s="3" t="s">
        <v>82</v>
      </c>
      <c r="AQ346" s="3" t="s">
        <v>120</v>
      </c>
      <c r="AR346" s="3" t="s">
        <v>247</v>
      </c>
      <c r="AU346" s="2">
        <f t="shared" si="85"/>
        <v>7</v>
      </c>
      <c r="AV346" s="2" t="s">
        <v>84</v>
      </c>
      <c r="AW346" s="2">
        <v>1</v>
      </c>
      <c r="AX346" s="2" t="s">
        <v>147</v>
      </c>
      <c r="AY346" s="2" t="s">
        <v>180</v>
      </c>
      <c r="AZ346" s="2"/>
      <c r="BA346" s="2">
        <f t="shared" si="86"/>
        <v>10</v>
      </c>
      <c r="BB346" s="2" t="s">
        <v>76</v>
      </c>
      <c r="BC346" s="2"/>
      <c r="BD346" s="2"/>
      <c r="BE346" s="2"/>
      <c r="BF346" s="2"/>
      <c r="BG346" s="2"/>
      <c r="BH346" s="2"/>
      <c r="BI346" s="2"/>
      <c r="BJ346" s="2"/>
      <c r="BK346" s="2" t="s">
        <v>180</v>
      </c>
      <c r="BL346" s="2" t="s">
        <v>120</v>
      </c>
      <c r="BM346" s="2" t="s">
        <v>247</v>
      </c>
      <c r="BN346" s="2"/>
      <c r="BO346" s="2"/>
      <c r="BP346" s="2"/>
      <c r="BQ346" s="2"/>
      <c r="BR346" s="2">
        <f t="shared" si="84"/>
        <v>1</v>
      </c>
      <c r="BS346" s="2">
        <f t="shared" si="75"/>
        <v>1</v>
      </c>
      <c r="BT346" s="2">
        <f t="shared" si="76"/>
        <v>1</v>
      </c>
      <c r="BU346" s="2">
        <f t="shared" si="77"/>
        <v>1</v>
      </c>
      <c r="BV346" s="2">
        <f t="shared" si="78"/>
        <v>1</v>
      </c>
      <c r="BW346" s="2">
        <f t="shared" si="79"/>
        <v>1</v>
      </c>
      <c r="BX346" s="2">
        <f t="shared" si="80"/>
        <v>1</v>
      </c>
      <c r="BY346" s="2">
        <f t="shared" si="81"/>
        <v>1</v>
      </c>
      <c r="BZ346" s="2">
        <f t="shared" si="82"/>
        <v>7</v>
      </c>
    </row>
    <row r="347" spans="1:78" s="3" customFormat="1" ht="12.75" customHeight="1">
      <c r="A347" s="3" t="s">
        <v>174</v>
      </c>
      <c r="B347" s="6">
        <v>40982</v>
      </c>
      <c r="C347" s="3">
        <v>2012</v>
      </c>
      <c r="D347" s="3">
        <v>2012</v>
      </c>
      <c r="E347" s="3" t="s">
        <v>175</v>
      </c>
      <c r="F347" s="3">
        <v>41227</v>
      </c>
      <c r="G347" s="3">
        <v>245</v>
      </c>
      <c r="H347" s="3" t="s">
        <v>64</v>
      </c>
      <c r="I347" s="3" t="s">
        <v>176</v>
      </c>
      <c r="J347" s="3" t="s">
        <v>144</v>
      </c>
      <c r="K347" s="3" t="s">
        <v>67</v>
      </c>
      <c r="L347" s="3" t="s">
        <v>68</v>
      </c>
      <c r="M347" s="3">
        <v>1</v>
      </c>
      <c r="N347" s="3" t="s">
        <v>177</v>
      </c>
      <c r="O347" s="3" t="s">
        <v>70</v>
      </c>
      <c r="P347" s="3" t="s">
        <v>71</v>
      </c>
      <c r="Q347" s="3" t="s">
        <v>71</v>
      </c>
      <c r="R347" s="3" t="s">
        <v>71</v>
      </c>
      <c r="S347" s="3" t="s">
        <v>71</v>
      </c>
      <c r="T347" s="3" t="s">
        <v>73</v>
      </c>
      <c r="U347" s="3" t="s">
        <v>74</v>
      </c>
      <c r="V347" s="8" t="s">
        <v>178</v>
      </c>
      <c r="W347" s="3" t="s">
        <v>71</v>
      </c>
      <c r="X347" s="3" t="s">
        <v>612</v>
      </c>
      <c r="Y347" s="3" t="s">
        <v>81</v>
      </c>
      <c r="Z347" s="3">
        <v>7</v>
      </c>
      <c r="AA347" s="3">
        <v>0</v>
      </c>
      <c r="AB347" s="3">
        <v>0</v>
      </c>
      <c r="AC347" s="3">
        <v>0</v>
      </c>
      <c r="AD347" s="3">
        <v>0</v>
      </c>
      <c r="AE347" s="3">
        <v>0</v>
      </c>
      <c r="AF347" s="3">
        <f t="shared" si="83"/>
        <v>7</v>
      </c>
      <c r="AG347" s="3" t="s">
        <v>79</v>
      </c>
      <c r="AH347" s="3" t="s">
        <v>81</v>
      </c>
      <c r="AI347" s="3" t="s">
        <v>82</v>
      </c>
      <c r="AJ347" s="3" t="s">
        <v>179</v>
      </c>
      <c r="AK347" s="3" t="s">
        <v>113</v>
      </c>
      <c r="AL347" s="3" t="s">
        <v>180</v>
      </c>
      <c r="AM347" s="3" t="s">
        <v>120</v>
      </c>
      <c r="AU347" s="2">
        <f t="shared" si="85"/>
        <v>7</v>
      </c>
      <c r="AV347" s="2" t="s">
        <v>76</v>
      </c>
      <c r="AW347" s="2"/>
      <c r="AX347" s="2"/>
      <c r="AY347" s="2"/>
      <c r="AZ347" s="2"/>
      <c r="BA347" s="2">
        <f t="shared" si="86"/>
        <v>7</v>
      </c>
      <c r="BB347" s="2" t="s">
        <v>76</v>
      </c>
      <c r="BC347" s="2"/>
      <c r="BD347" s="2"/>
      <c r="BE347" s="2"/>
      <c r="BF347" s="2"/>
      <c r="BG347" s="2"/>
      <c r="BH347" s="2"/>
      <c r="BI347" s="2"/>
      <c r="BJ347" s="2"/>
      <c r="BK347" s="2" t="s">
        <v>179</v>
      </c>
      <c r="BL347" s="2" t="s">
        <v>113</v>
      </c>
      <c r="BM347" s="2" t="s">
        <v>180</v>
      </c>
      <c r="BN347" s="2" t="s">
        <v>120</v>
      </c>
      <c r="BO347" s="2"/>
      <c r="BP347" s="2"/>
      <c r="BQ347" s="2"/>
      <c r="BR347" s="2">
        <f t="shared" si="84"/>
        <v>1</v>
      </c>
      <c r="BS347" s="2">
        <f t="shared" si="75"/>
        <v>1</v>
      </c>
      <c r="BT347" s="2">
        <f t="shared" si="76"/>
        <v>1</v>
      </c>
      <c r="BU347" s="2">
        <f t="shared" si="77"/>
        <v>1</v>
      </c>
      <c r="BV347" s="2">
        <f t="shared" si="78"/>
        <v>1</v>
      </c>
      <c r="BW347" s="2">
        <f t="shared" si="79"/>
        <v>1</v>
      </c>
      <c r="BX347" s="2">
        <f t="shared" si="80"/>
        <v>1</v>
      </c>
      <c r="BY347" s="2">
        <f t="shared" si="81"/>
        <v>1</v>
      </c>
      <c r="BZ347" s="2">
        <f t="shared" si="82"/>
        <v>7</v>
      </c>
    </row>
    <row r="348" spans="1:78" s="3" customFormat="1" ht="12.75" customHeight="1">
      <c r="A348" s="3" t="s">
        <v>360</v>
      </c>
      <c r="B348" s="6">
        <v>41227</v>
      </c>
      <c r="C348" s="3">
        <v>2012</v>
      </c>
      <c r="D348" s="3">
        <v>2013</v>
      </c>
      <c r="E348" s="3" t="s">
        <v>361</v>
      </c>
      <c r="F348" s="3">
        <v>41591</v>
      </c>
      <c r="G348" s="3">
        <v>364</v>
      </c>
      <c r="H348" s="3" t="s">
        <v>362</v>
      </c>
      <c r="I348" s="3" t="s">
        <v>363</v>
      </c>
      <c r="J348" s="3" t="s">
        <v>144</v>
      </c>
      <c r="K348" s="3" t="s">
        <v>67</v>
      </c>
      <c r="L348" s="3" t="s">
        <v>68</v>
      </c>
      <c r="M348" s="3">
        <v>1</v>
      </c>
      <c r="N348" s="3" t="s">
        <v>71</v>
      </c>
      <c r="O348" s="3" t="s">
        <v>71</v>
      </c>
      <c r="P348" s="3" t="s">
        <v>71</v>
      </c>
      <c r="Q348" s="3" t="s">
        <v>71</v>
      </c>
      <c r="R348" s="3" t="s">
        <v>71</v>
      </c>
      <c r="S348" s="3" t="s">
        <v>71</v>
      </c>
      <c r="T348" s="3" t="s">
        <v>73</v>
      </c>
      <c r="U348" s="3" t="s">
        <v>364</v>
      </c>
      <c r="V348" s="3" t="s">
        <v>365</v>
      </c>
      <c r="W348" s="3" t="s">
        <v>71</v>
      </c>
      <c r="X348" s="3" t="s">
        <v>612</v>
      </c>
      <c r="Y348" s="3" t="s">
        <v>107</v>
      </c>
      <c r="Z348" s="3">
        <v>7</v>
      </c>
      <c r="AA348" s="3">
        <v>0</v>
      </c>
      <c r="AB348" s="3">
        <v>0</v>
      </c>
      <c r="AC348" s="3">
        <v>0</v>
      </c>
      <c r="AD348" s="3">
        <v>0</v>
      </c>
      <c r="AE348" s="3">
        <v>0</v>
      </c>
      <c r="AF348" s="3">
        <f t="shared" si="83"/>
        <v>7</v>
      </c>
      <c r="AG348" s="3" t="s">
        <v>113</v>
      </c>
      <c r="AH348" s="3" t="s">
        <v>107</v>
      </c>
      <c r="AI348" s="3" t="s">
        <v>82</v>
      </c>
      <c r="AJ348" s="3" t="s">
        <v>81</v>
      </c>
      <c r="AK348" s="3" t="s">
        <v>78</v>
      </c>
      <c r="AL348" s="3" t="s">
        <v>94</v>
      </c>
      <c r="AM348" s="3" t="s">
        <v>93</v>
      </c>
      <c r="AU348" s="2">
        <f t="shared" si="85"/>
        <v>7</v>
      </c>
      <c r="AV348" s="2" t="s">
        <v>76</v>
      </c>
      <c r="AW348" s="2"/>
      <c r="AX348" s="2"/>
      <c r="AY348" s="2"/>
      <c r="AZ348" s="2"/>
      <c r="BA348" s="2">
        <f t="shared" si="86"/>
        <v>7</v>
      </c>
      <c r="BB348" s="2" t="s">
        <v>76</v>
      </c>
      <c r="BC348" s="2"/>
      <c r="BD348" s="2"/>
      <c r="BE348" s="2"/>
      <c r="BF348" s="2"/>
      <c r="BG348" s="2"/>
      <c r="BH348" s="2"/>
      <c r="BI348" s="2"/>
      <c r="BJ348" s="2"/>
      <c r="BK348" s="2" t="s">
        <v>113</v>
      </c>
      <c r="BL348" s="2" t="s">
        <v>94</v>
      </c>
      <c r="BM348" s="2" t="s">
        <v>93</v>
      </c>
      <c r="BN348" s="2"/>
      <c r="BO348" s="2"/>
      <c r="BP348" s="2"/>
      <c r="BQ348" s="2"/>
      <c r="BR348" s="2">
        <f t="shared" si="84"/>
        <v>1</v>
      </c>
      <c r="BS348" s="2">
        <f t="shared" si="75"/>
        <v>1</v>
      </c>
      <c r="BT348" s="2">
        <f t="shared" si="76"/>
        <v>1</v>
      </c>
      <c r="BU348" s="2">
        <f t="shared" si="77"/>
        <v>1</v>
      </c>
      <c r="BV348" s="2">
        <f t="shared" si="78"/>
        <v>1</v>
      </c>
      <c r="BW348" s="2">
        <f t="shared" si="79"/>
        <v>1</v>
      </c>
      <c r="BX348" s="2">
        <f t="shared" si="80"/>
        <v>1</v>
      </c>
      <c r="BY348" s="2">
        <f t="shared" si="81"/>
        <v>1</v>
      </c>
      <c r="BZ348" s="2">
        <f t="shared" si="82"/>
        <v>7</v>
      </c>
    </row>
    <row r="349" spans="1:78" s="3" customFormat="1" ht="12.75" customHeight="1">
      <c r="A349" s="3" t="s">
        <v>254</v>
      </c>
      <c r="B349" s="6">
        <v>41082</v>
      </c>
      <c r="C349" s="3">
        <v>2012</v>
      </c>
      <c r="D349" s="3">
        <v>2013</v>
      </c>
      <c r="E349" s="3" t="s">
        <v>255</v>
      </c>
      <c r="F349" s="3">
        <v>41423</v>
      </c>
      <c r="G349" s="3">
        <v>341</v>
      </c>
      <c r="H349" s="3" t="s">
        <v>123</v>
      </c>
      <c r="I349" s="3" t="s">
        <v>256</v>
      </c>
      <c r="J349" s="3" t="s">
        <v>66</v>
      </c>
      <c r="K349" s="3" t="s">
        <v>67</v>
      </c>
      <c r="L349" s="3" t="s">
        <v>68</v>
      </c>
      <c r="M349" s="3">
        <v>1</v>
      </c>
      <c r="N349" s="3" t="s">
        <v>69</v>
      </c>
      <c r="O349" s="3" t="s">
        <v>88</v>
      </c>
      <c r="P349" s="3" t="s">
        <v>71</v>
      </c>
      <c r="Q349" s="3" t="s">
        <v>71</v>
      </c>
      <c r="R349" s="3" t="s">
        <v>71</v>
      </c>
      <c r="S349" s="3" t="s">
        <v>71</v>
      </c>
      <c r="T349" s="3" t="s">
        <v>73</v>
      </c>
      <c r="U349" s="3" t="s">
        <v>257</v>
      </c>
      <c r="V349" s="3" t="s">
        <v>258</v>
      </c>
      <c r="W349" s="3" t="s">
        <v>71</v>
      </c>
      <c r="X349" s="3" t="s">
        <v>612</v>
      </c>
      <c r="Y349" s="3" t="s">
        <v>77</v>
      </c>
      <c r="Z349" s="3">
        <v>0</v>
      </c>
      <c r="AA349" s="3">
        <v>7</v>
      </c>
      <c r="AB349" s="3">
        <v>0</v>
      </c>
      <c r="AC349" s="3">
        <v>0</v>
      </c>
      <c r="AD349" s="3">
        <v>0</v>
      </c>
      <c r="AE349" s="3">
        <v>0</v>
      </c>
      <c r="AF349" s="3">
        <f t="shared" si="83"/>
        <v>7</v>
      </c>
      <c r="AN349" s="3" t="s">
        <v>78</v>
      </c>
      <c r="AO349" s="3" t="s">
        <v>77</v>
      </c>
      <c r="AP349" s="3" t="s">
        <v>107</v>
      </c>
      <c r="AQ349" s="3" t="s">
        <v>81</v>
      </c>
      <c r="AR349" s="3" t="s">
        <v>82</v>
      </c>
      <c r="AS349" s="3" t="s">
        <v>94</v>
      </c>
      <c r="AT349" s="3" t="s">
        <v>180</v>
      </c>
      <c r="AU349" s="2">
        <f t="shared" si="85"/>
        <v>7</v>
      </c>
      <c r="AV349" s="2" t="s">
        <v>76</v>
      </c>
      <c r="AW349" s="2"/>
      <c r="AX349" s="2"/>
      <c r="AY349" s="2"/>
      <c r="AZ349" s="2"/>
      <c r="BA349" s="2">
        <f t="shared" si="86"/>
        <v>7</v>
      </c>
      <c r="BB349" s="2" t="s">
        <v>76</v>
      </c>
      <c r="BC349" s="2"/>
      <c r="BD349" s="2"/>
      <c r="BE349" s="2"/>
      <c r="BF349" s="2"/>
      <c r="BG349" s="2"/>
      <c r="BH349" s="2"/>
      <c r="BI349" s="2"/>
      <c r="BJ349" s="2"/>
      <c r="BK349" s="2" t="s">
        <v>94</v>
      </c>
      <c r="BL349" s="2" t="s">
        <v>180</v>
      </c>
      <c r="BM349" s="2"/>
      <c r="BN349" s="2"/>
      <c r="BO349" s="2"/>
      <c r="BP349" s="2"/>
      <c r="BQ349" s="2"/>
      <c r="BR349" s="2">
        <f t="shared" si="84"/>
        <v>1</v>
      </c>
      <c r="BS349" s="2">
        <f t="shared" si="75"/>
        <v>1</v>
      </c>
      <c r="BT349" s="2">
        <f t="shared" si="76"/>
        <v>1</v>
      </c>
      <c r="BU349" s="2">
        <f t="shared" si="77"/>
        <v>1</v>
      </c>
      <c r="BV349" s="2">
        <f t="shared" si="78"/>
        <v>1</v>
      </c>
      <c r="BW349" s="2">
        <f t="shared" si="79"/>
        <v>1</v>
      </c>
      <c r="BX349" s="2">
        <f t="shared" si="80"/>
        <v>1</v>
      </c>
      <c r="BY349" s="2">
        <f t="shared" si="81"/>
        <v>1</v>
      </c>
      <c r="BZ349" s="2">
        <f t="shared" si="82"/>
        <v>7</v>
      </c>
    </row>
    <row r="350" spans="1:78" s="3" customFormat="1" ht="12.75" customHeight="1">
      <c r="A350" s="3" t="s">
        <v>1965</v>
      </c>
      <c r="B350" s="6">
        <v>39288</v>
      </c>
      <c r="C350" s="3">
        <v>2007</v>
      </c>
      <c r="D350" s="3">
        <v>2007</v>
      </c>
      <c r="E350" s="3" t="s">
        <v>1966</v>
      </c>
      <c r="F350" s="3">
        <v>39428</v>
      </c>
      <c r="G350" s="3">
        <v>140</v>
      </c>
      <c r="H350" s="3" t="s">
        <v>154</v>
      </c>
      <c r="I350" s="3" t="s">
        <v>1967</v>
      </c>
      <c r="J350" s="3" t="s">
        <v>144</v>
      </c>
      <c r="K350" s="3" t="s">
        <v>67</v>
      </c>
      <c r="L350" s="3" t="s">
        <v>68</v>
      </c>
      <c r="M350" s="3">
        <v>1</v>
      </c>
      <c r="N350" s="3" t="s">
        <v>71</v>
      </c>
      <c r="O350" s="3" t="s">
        <v>70</v>
      </c>
      <c r="P350" s="3" t="s">
        <v>99</v>
      </c>
      <c r="Q350" s="3" t="s">
        <v>71</v>
      </c>
      <c r="R350" s="3" t="s">
        <v>1405</v>
      </c>
      <c r="S350" s="3" t="s">
        <v>579</v>
      </c>
      <c r="T350" s="3" t="s">
        <v>2438</v>
      </c>
      <c r="U350" s="3" t="s">
        <v>1968</v>
      </c>
      <c r="V350" s="3" t="s">
        <v>1969</v>
      </c>
      <c r="W350" s="3" t="s">
        <v>71</v>
      </c>
      <c r="X350" s="3" t="s">
        <v>612</v>
      </c>
      <c r="Y350" s="3" t="s">
        <v>732</v>
      </c>
      <c r="Z350" s="3">
        <v>7</v>
      </c>
      <c r="AA350" s="3">
        <v>0</v>
      </c>
      <c r="AB350" s="3">
        <v>0</v>
      </c>
      <c r="AC350" s="3">
        <v>0</v>
      </c>
      <c r="AD350" s="3">
        <v>0</v>
      </c>
      <c r="AE350" s="3">
        <v>0</v>
      </c>
      <c r="AF350" s="3">
        <f t="shared" si="83"/>
        <v>7</v>
      </c>
      <c r="AG350" s="3" t="s">
        <v>732</v>
      </c>
      <c r="AH350" s="3" t="s">
        <v>79</v>
      </c>
      <c r="AI350" s="3" t="s">
        <v>77</v>
      </c>
      <c r="AJ350" s="3" t="s">
        <v>80</v>
      </c>
      <c r="AK350" s="3" t="s">
        <v>107</v>
      </c>
      <c r="AL350" s="3" t="s">
        <v>81</v>
      </c>
      <c r="AM350" s="3" t="s">
        <v>1420</v>
      </c>
      <c r="AU350" s="2">
        <f t="shared" si="85"/>
        <v>7</v>
      </c>
      <c r="AV350" s="2" t="s">
        <v>76</v>
      </c>
      <c r="AW350" s="2"/>
      <c r="AX350" s="2"/>
      <c r="AY350" s="2"/>
      <c r="AZ350" s="2"/>
      <c r="BA350" s="2">
        <f t="shared" si="86"/>
        <v>7</v>
      </c>
      <c r="BB350" s="2" t="s">
        <v>76</v>
      </c>
      <c r="BC350" s="2"/>
      <c r="BD350" s="2"/>
      <c r="BE350" s="2"/>
      <c r="BF350" s="2"/>
      <c r="BG350" s="2"/>
      <c r="BH350" s="2"/>
      <c r="BI350" s="2"/>
      <c r="BJ350" s="2"/>
      <c r="BK350" s="2" t="s">
        <v>1420</v>
      </c>
      <c r="BL350" s="2"/>
      <c r="BM350" s="2"/>
      <c r="BN350" s="2"/>
      <c r="BO350" s="2"/>
      <c r="BP350" s="2"/>
      <c r="BQ350" s="2"/>
      <c r="BR350" s="2">
        <f t="shared" si="84"/>
        <v>1</v>
      </c>
      <c r="BS350" s="2">
        <f t="shared" si="75"/>
        <v>1</v>
      </c>
      <c r="BT350" s="2">
        <f t="shared" si="76"/>
        <v>1</v>
      </c>
      <c r="BU350" s="2">
        <f t="shared" si="77"/>
        <v>1</v>
      </c>
      <c r="BV350" s="2">
        <f t="shared" si="78"/>
        <v>1</v>
      </c>
      <c r="BW350" s="2">
        <f t="shared" si="79"/>
        <v>1</v>
      </c>
      <c r="BX350" s="2">
        <f t="shared" si="80"/>
        <v>1</v>
      </c>
      <c r="BY350" s="2">
        <f t="shared" si="81"/>
        <v>1</v>
      </c>
      <c r="BZ350" s="2">
        <f t="shared" si="82"/>
        <v>7</v>
      </c>
    </row>
    <row r="351" spans="1:78" s="3" customFormat="1" ht="12.75" customHeight="1">
      <c r="A351" s="3" t="s">
        <v>355</v>
      </c>
      <c r="B351" s="6">
        <v>41221</v>
      </c>
      <c r="C351" s="3">
        <v>2012</v>
      </c>
      <c r="D351" s="3">
        <v>2015</v>
      </c>
      <c r="E351" s="3" t="s">
        <v>356</v>
      </c>
      <c r="F351" s="3">
        <v>42116</v>
      </c>
      <c r="G351" s="3">
        <v>895</v>
      </c>
      <c r="H351" s="3" t="s">
        <v>131</v>
      </c>
      <c r="I351" s="3" t="s">
        <v>357</v>
      </c>
      <c r="J351" s="3" t="s">
        <v>156</v>
      </c>
      <c r="K351" s="3" t="s">
        <v>67</v>
      </c>
      <c r="L351" s="3" t="s">
        <v>68</v>
      </c>
      <c r="M351" s="3">
        <v>22</v>
      </c>
      <c r="N351" s="3" t="s">
        <v>71</v>
      </c>
      <c r="O351" s="3" t="s">
        <v>71</v>
      </c>
      <c r="P351" s="3" t="s">
        <v>71</v>
      </c>
      <c r="Q351" s="3" t="s">
        <v>71</v>
      </c>
      <c r="R351" s="3" t="s">
        <v>71</v>
      </c>
      <c r="S351" s="3" t="s">
        <v>71</v>
      </c>
      <c r="T351" s="3" t="s">
        <v>73</v>
      </c>
      <c r="U351" s="3" t="s">
        <v>358</v>
      </c>
      <c r="V351" s="3" t="s">
        <v>359</v>
      </c>
      <c r="W351" s="3" t="s">
        <v>71</v>
      </c>
      <c r="X351" s="3" t="s">
        <v>84</v>
      </c>
      <c r="Y351" s="3" t="s">
        <v>80</v>
      </c>
      <c r="Z351" s="3">
        <v>7</v>
      </c>
      <c r="AA351" s="3">
        <v>0</v>
      </c>
      <c r="AB351" s="3">
        <v>0</v>
      </c>
      <c r="AC351" s="3">
        <v>1</v>
      </c>
      <c r="AD351" s="3">
        <v>0</v>
      </c>
      <c r="AE351" s="3">
        <v>0</v>
      </c>
      <c r="AF351" s="3">
        <f t="shared" si="83"/>
        <v>7</v>
      </c>
      <c r="AG351" s="3" t="s">
        <v>108</v>
      </c>
      <c r="AH351" s="3" t="s">
        <v>80</v>
      </c>
      <c r="AI351" s="3" t="s">
        <v>107</v>
      </c>
      <c r="AJ351" s="3" t="s">
        <v>82</v>
      </c>
      <c r="AK351" s="3" t="s">
        <v>147</v>
      </c>
      <c r="AL351" s="3" t="s">
        <v>81</v>
      </c>
      <c r="AM351" s="3" t="s">
        <v>78</v>
      </c>
      <c r="AU351" s="2">
        <f t="shared" si="85"/>
        <v>7</v>
      </c>
      <c r="AV351" s="2" t="s">
        <v>84</v>
      </c>
      <c r="AW351" s="2">
        <v>1</v>
      </c>
      <c r="AX351" s="2" t="s">
        <v>82</v>
      </c>
      <c r="AY351" s="2"/>
      <c r="AZ351" s="2"/>
      <c r="BA351" s="2">
        <f t="shared" si="86"/>
        <v>9</v>
      </c>
      <c r="BB351" s="2" t="s">
        <v>76</v>
      </c>
      <c r="BC351" s="2"/>
      <c r="BD351" s="2"/>
      <c r="BE351" s="2"/>
      <c r="BF351" s="2"/>
      <c r="BG351" s="2"/>
      <c r="BH351" s="2"/>
      <c r="BI351" s="2"/>
      <c r="BJ351" s="2"/>
      <c r="BK351" s="2"/>
      <c r="BL351" s="2"/>
      <c r="BM351" s="2"/>
      <c r="BN351" s="2"/>
      <c r="BO351" s="2"/>
      <c r="BP351" s="2"/>
      <c r="BQ351" s="2"/>
      <c r="BR351" s="2">
        <f t="shared" si="84"/>
        <v>1</v>
      </c>
      <c r="BS351" s="2">
        <f t="shared" si="75"/>
        <v>1</v>
      </c>
      <c r="BT351" s="2">
        <f t="shared" si="76"/>
        <v>1</v>
      </c>
      <c r="BU351" s="2">
        <f t="shared" si="77"/>
        <v>1</v>
      </c>
      <c r="BV351" s="2">
        <f t="shared" si="78"/>
        <v>1</v>
      </c>
      <c r="BW351" s="2">
        <f t="shared" si="79"/>
        <v>1</v>
      </c>
      <c r="BX351" s="2">
        <f t="shared" si="80"/>
        <v>1</v>
      </c>
      <c r="BY351" s="2">
        <f t="shared" si="81"/>
        <v>1</v>
      </c>
      <c r="BZ351" s="2">
        <f t="shared" si="82"/>
        <v>7</v>
      </c>
    </row>
    <row r="352" spans="1:78" s="3" customFormat="1" ht="12.75" customHeight="1">
      <c r="A352" s="3" t="s">
        <v>1715</v>
      </c>
      <c r="B352" s="6">
        <v>40137</v>
      </c>
      <c r="C352" s="3">
        <v>2009</v>
      </c>
      <c r="D352" s="3">
        <v>2010</v>
      </c>
      <c r="E352" s="3" t="s">
        <v>1716</v>
      </c>
      <c r="F352" s="3">
        <v>40187</v>
      </c>
      <c r="G352" s="3">
        <v>50</v>
      </c>
      <c r="H352" s="3" t="s">
        <v>419</v>
      </c>
      <c r="I352" s="3" t="s">
        <v>1717</v>
      </c>
      <c r="J352" s="3" t="s">
        <v>144</v>
      </c>
      <c r="K352" s="3" t="s">
        <v>67</v>
      </c>
      <c r="L352" s="3" t="s">
        <v>68</v>
      </c>
      <c r="M352" s="3">
        <v>1</v>
      </c>
      <c r="N352" s="3" t="s">
        <v>709</v>
      </c>
      <c r="O352" s="3" t="s">
        <v>88</v>
      </c>
      <c r="P352" s="3" t="s">
        <v>99</v>
      </c>
      <c r="Q352" s="3" t="s">
        <v>89</v>
      </c>
      <c r="R352" s="3" t="s">
        <v>522</v>
      </c>
      <c r="S352" s="3" t="s">
        <v>579</v>
      </c>
      <c r="T352" s="3" t="s">
        <v>390</v>
      </c>
      <c r="U352" s="3" t="s">
        <v>1718</v>
      </c>
      <c r="V352" s="3" t="s">
        <v>267</v>
      </c>
      <c r="W352" s="3" t="s">
        <v>71</v>
      </c>
      <c r="X352" s="3" t="s">
        <v>612</v>
      </c>
      <c r="Y352" s="3" t="s">
        <v>77</v>
      </c>
      <c r="Z352" s="3">
        <v>7</v>
      </c>
      <c r="AA352" s="3">
        <v>0</v>
      </c>
      <c r="AB352" s="3">
        <v>0</v>
      </c>
      <c r="AC352" s="3">
        <v>0</v>
      </c>
      <c r="AD352" s="3">
        <v>0</v>
      </c>
      <c r="AE352" s="3">
        <v>0</v>
      </c>
      <c r="AF352" s="3">
        <f t="shared" si="83"/>
        <v>7</v>
      </c>
      <c r="AG352" s="3" t="s">
        <v>77</v>
      </c>
      <c r="AH352" s="3" t="s">
        <v>79</v>
      </c>
      <c r="AI352" s="3" t="s">
        <v>80</v>
      </c>
      <c r="AJ352" s="3" t="s">
        <v>107</v>
      </c>
      <c r="AK352" s="3" t="s">
        <v>81</v>
      </c>
      <c r="AL352" s="3" t="s">
        <v>78</v>
      </c>
      <c r="AM352" s="3" t="s">
        <v>93</v>
      </c>
      <c r="AU352" s="2">
        <f t="shared" si="85"/>
        <v>7</v>
      </c>
      <c r="AV352" s="2" t="s">
        <v>76</v>
      </c>
      <c r="AW352" s="2"/>
      <c r="AX352" s="2"/>
      <c r="AY352" s="2"/>
      <c r="AZ352" s="2"/>
      <c r="BA352" s="2">
        <f t="shared" si="86"/>
        <v>7</v>
      </c>
      <c r="BB352" s="2" t="s">
        <v>76</v>
      </c>
      <c r="BC352" s="2"/>
      <c r="BD352" s="2"/>
      <c r="BE352" s="2"/>
      <c r="BF352" s="2"/>
      <c r="BG352" s="2"/>
      <c r="BH352" s="2"/>
      <c r="BI352" s="2"/>
      <c r="BJ352" s="2"/>
      <c r="BK352" s="2" t="s">
        <v>93</v>
      </c>
      <c r="BL352" s="2"/>
      <c r="BM352" s="2"/>
      <c r="BN352" s="2"/>
      <c r="BO352" s="2"/>
      <c r="BP352" s="2"/>
      <c r="BQ352" s="2"/>
      <c r="BR352" s="2">
        <f t="shared" si="84"/>
        <v>1</v>
      </c>
      <c r="BS352" s="2">
        <f t="shared" si="75"/>
        <v>1</v>
      </c>
      <c r="BT352" s="2">
        <f t="shared" si="76"/>
        <v>1</v>
      </c>
      <c r="BU352" s="2">
        <f t="shared" si="77"/>
        <v>1</v>
      </c>
      <c r="BV352" s="2">
        <f t="shared" si="78"/>
        <v>1</v>
      </c>
      <c r="BW352" s="2">
        <f t="shared" si="79"/>
        <v>1</v>
      </c>
      <c r="BX352" s="2">
        <f t="shared" si="80"/>
        <v>1</v>
      </c>
      <c r="BY352" s="2">
        <f t="shared" si="81"/>
        <v>1</v>
      </c>
      <c r="BZ352" s="2">
        <f t="shared" si="82"/>
        <v>7</v>
      </c>
    </row>
    <row r="353" spans="1:78" s="3" customFormat="1" ht="12.75" customHeight="1">
      <c r="A353" s="3" t="s">
        <v>669</v>
      </c>
      <c r="B353" s="6">
        <v>42033</v>
      </c>
      <c r="C353" s="3">
        <v>2015</v>
      </c>
      <c r="D353" s="3">
        <v>2015</v>
      </c>
      <c r="E353" s="3" t="s">
        <v>670</v>
      </c>
      <c r="F353" s="3">
        <v>42333</v>
      </c>
      <c r="G353" s="3">
        <v>300</v>
      </c>
      <c r="H353" s="3" t="s">
        <v>163</v>
      </c>
      <c r="I353" s="3" t="s">
        <v>671</v>
      </c>
      <c r="J353" s="3" t="s">
        <v>144</v>
      </c>
      <c r="K353" s="3" t="s">
        <v>67</v>
      </c>
      <c r="L353" s="3" t="s">
        <v>124</v>
      </c>
      <c r="M353" s="3">
        <v>3</v>
      </c>
      <c r="N353" s="3" t="s">
        <v>71</v>
      </c>
      <c r="O353" s="3" t="s">
        <v>197</v>
      </c>
      <c r="P353" s="3" t="s">
        <v>99</v>
      </c>
      <c r="Q353" s="3" t="s">
        <v>71</v>
      </c>
      <c r="R353" s="3" t="s">
        <v>71</v>
      </c>
      <c r="S353" s="3" t="s">
        <v>71</v>
      </c>
      <c r="T353" s="3" t="s">
        <v>73</v>
      </c>
      <c r="U353" s="3" t="s">
        <v>672</v>
      </c>
      <c r="V353" s="3" t="s">
        <v>267</v>
      </c>
      <c r="W353" s="3" t="s">
        <v>71</v>
      </c>
      <c r="X353" s="3" t="s">
        <v>612</v>
      </c>
      <c r="Y353" s="3" t="s">
        <v>78</v>
      </c>
      <c r="Z353" s="3">
        <v>7</v>
      </c>
      <c r="AA353" s="3">
        <v>0</v>
      </c>
      <c r="AB353" s="3">
        <v>0</v>
      </c>
      <c r="AC353" s="3">
        <v>0</v>
      </c>
      <c r="AD353" s="3">
        <v>0</v>
      </c>
      <c r="AE353" s="3">
        <v>1</v>
      </c>
      <c r="AF353" s="3">
        <f t="shared" si="83"/>
        <v>7</v>
      </c>
      <c r="AG353" s="3" t="s">
        <v>82</v>
      </c>
      <c r="AH353" s="3" t="s">
        <v>108</v>
      </c>
      <c r="AI353" s="3" t="s">
        <v>78</v>
      </c>
      <c r="AJ353" s="3" t="s">
        <v>93</v>
      </c>
      <c r="AK353" s="3" t="s">
        <v>200</v>
      </c>
      <c r="AL353" s="3" t="s">
        <v>147</v>
      </c>
      <c r="AM353" s="3" t="s">
        <v>248</v>
      </c>
      <c r="AU353" s="2">
        <f t="shared" si="85"/>
        <v>7</v>
      </c>
      <c r="AV353" s="2" t="s">
        <v>76</v>
      </c>
      <c r="AW353" s="2"/>
      <c r="AX353" s="2"/>
      <c r="AY353" s="2"/>
      <c r="AZ353" s="2"/>
      <c r="BA353" s="2">
        <f t="shared" si="86"/>
        <v>7</v>
      </c>
      <c r="BB353" s="2" t="s">
        <v>84</v>
      </c>
      <c r="BC353" s="2">
        <v>1</v>
      </c>
      <c r="BD353" s="2" t="s">
        <v>147</v>
      </c>
      <c r="BE353" s="2"/>
      <c r="BF353" s="2"/>
      <c r="BG353" s="2"/>
      <c r="BH353" s="2"/>
      <c r="BI353" s="2"/>
      <c r="BJ353" s="2"/>
      <c r="BK353" s="2" t="s">
        <v>93</v>
      </c>
      <c r="BL353" s="2" t="s">
        <v>200</v>
      </c>
      <c r="BM353" s="2" t="s">
        <v>248</v>
      </c>
      <c r="BN353" s="2"/>
      <c r="BO353" s="2"/>
      <c r="BP353" s="2"/>
      <c r="BQ353" s="2"/>
      <c r="BR353" s="2">
        <f t="shared" si="84"/>
        <v>1</v>
      </c>
      <c r="BS353" s="2">
        <f t="shared" si="75"/>
        <v>1</v>
      </c>
      <c r="BT353" s="2">
        <f t="shared" si="76"/>
        <v>1</v>
      </c>
      <c r="BU353" s="2">
        <f t="shared" si="77"/>
        <v>1</v>
      </c>
      <c r="BV353" s="2">
        <f t="shared" si="78"/>
        <v>1</v>
      </c>
      <c r="BW353" s="2">
        <f t="shared" si="79"/>
        <v>1</v>
      </c>
      <c r="BX353" s="2">
        <f t="shared" si="80"/>
        <v>1</v>
      </c>
      <c r="BY353" s="2">
        <f t="shared" si="81"/>
        <v>1</v>
      </c>
      <c r="BZ353" s="2">
        <f t="shared" si="82"/>
        <v>7</v>
      </c>
    </row>
    <row r="354" spans="1:78" s="3" customFormat="1" ht="12.75" customHeight="1">
      <c r="A354" s="3" t="s">
        <v>586</v>
      </c>
      <c r="B354" s="6">
        <v>41780</v>
      </c>
      <c r="C354" s="3">
        <v>2014</v>
      </c>
      <c r="D354" s="3">
        <v>2014</v>
      </c>
      <c r="E354" s="3" t="s">
        <v>587</v>
      </c>
      <c r="F354" s="3">
        <v>41927</v>
      </c>
      <c r="G354" s="3">
        <v>147</v>
      </c>
      <c r="H354" s="3" t="s">
        <v>142</v>
      </c>
      <c r="I354" s="3" t="s">
        <v>588</v>
      </c>
      <c r="J354" s="3" t="s">
        <v>66</v>
      </c>
      <c r="K354" s="3" t="s">
        <v>67</v>
      </c>
      <c r="L354" s="3" t="s">
        <v>68</v>
      </c>
      <c r="M354" s="3">
        <v>1</v>
      </c>
      <c r="N354" s="3" t="s">
        <v>71</v>
      </c>
      <c r="O354" s="3" t="s">
        <v>71</v>
      </c>
      <c r="P354" s="3" t="s">
        <v>509</v>
      </c>
      <c r="Q354" s="3" t="s">
        <v>71</v>
      </c>
      <c r="R354" s="3" t="s">
        <v>71</v>
      </c>
      <c r="S354" s="3" t="s">
        <v>71</v>
      </c>
      <c r="T354" s="3" t="s">
        <v>73</v>
      </c>
      <c r="U354" s="3" t="s">
        <v>589</v>
      </c>
      <c r="V354" s="3" t="s">
        <v>590</v>
      </c>
      <c r="W354" s="3" t="s">
        <v>71</v>
      </c>
      <c r="X354" s="3" t="s">
        <v>612</v>
      </c>
      <c r="Y354" s="3" t="s">
        <v>80</v>
      </c>
      <c r="Z354" s="3">
        <v>1</v>
      </c>
      <c r="AA354" s="3">
        <v>6</v>
      </c>
      <c r="AB354" s="3">
        <v>0</v>
      </c>
      <c r="AC354" s="3">
        <v>1</v>
      </c>
      <c r="AD354" s="3">
        <v>0</v>
      </c>
      <c r="AE354" s="3">
        <v>0</v>
      </c>
      <c r="AF354" s="3">
        <f t="shared" si="83"/>
        <v>7</v>
      </c>
      <c r="AG354" s="3" t="s">
        <v>82</v>
      </c>
      <c r="AN354" s="3" t="s">
        <v>81</v>
      </c>
      <c r="AO354" s="3" t="s">
        <v>108</v>
      </c>
      <c r="AP354" s="3" t="s">
        <v>80</v>
      </c>
      <c r="AQ354" s="3" t="s">
        <v>201</v>
      </c>
      <c r="AR354" s="3" t="s">
        <v>247</v>
      </c>
      <c r="AS354" s="3" t="s">
        <v>248</v>
      </c>
      <c r="AU354" s="2">
        <f t="shared" si="85"/>
        <v>7</v>
      </c>
      <c r="AV354" s="2" t="s">
        <v>84</v>
      </c>
      <c r="AW354" s="2">
        <v>1</v>
      </c>
      <c r="AX354" s="2" t="s">
        <v>82</v>
      </c>
      <c r="AY354" s="2"/>
      <c r="AZ354" s="2"/>
      <c r="BA354" s="2">
        <f t="shared" si="86"/>
        <v>9</v>
      </c>
      <c r="BB354" s="2" t="s">
        <v>76</v>
      </c>
      <c r="BC354" s="2"/>
      <c r="BD354" s="2"/>
      <c r="BE354" s="2"/>
      <c r="BF354" s="2"/>
      <c r="BG354" s="2"/>
      <c r="BH354" s="2"/>
      <c r="BI354" s="2"/>
      <c r="BJ354" s="2"/>
      <c r="BK354" s="2" t="s">
        <v>201</v>
      </c>
      <c r="BL354" s="2" t="s">
        <v>247</v>
      </c>
      <c r="BM354" s="2" t="s">
        <v>248</v>
      </c>
      <c r="BN354" s="2"/>
      <c r="BO354" s="2"/>
      <c r="BP354" s="2"/>
      <c r="BQ354" s="2"/>
      <c r="BR354" s="2">
        <f t="shared" si="84"/>
        <v>1</v>
      </c>
      <c r="BS354" s="2">
        <f t="shared" si="75"/>
        <v>1</v>
      </c>
      <c r="BT354" s="2">
        <f t="shared" si="76"/>
        <v>1</v>
      </c>
      <c r="BU354" s="2">
        <f t="shared" si="77"/>
        <v>1</v>
      </c>
      <c r="BV354" s="2">
        <f t="shared" si="78"/>
        <v>1</v>
      </c>
      <c r="BW354" s="2">
        <f t="shared" si="79"/>
        <v>1</v>
      </c>
      <c r="BX354" s="2">
        <f t="shared" si="80"/>
        <v>1</v>
      </c>
      <c r="BY354" s="2">
        <f t="shared" si="81"/>
        <v>1</v>
      </c>
      <c r="BZ354" s="2">
        <f t="shared" si="82"/>
        <v>7</v>
      </c>
    </row>
    <row r="355" spans="1:78" s="3" customFormat="1" ht="12.75" customHeight="1">
      <c r="A355" s="3" t="s">
        <v>575</v>
      </c>
      <c r="B355" s="6">
        <v>41698</v>
      </c>
      <c r="C355" s="3">
        <v>2014</v>
      </c>
      <c r="D355" s="3">
        <v>2014</v>
      </c>
      <c r="E355" s="3" t="s">
        <v>576</v>
      </c>
      <c r="F355" s="3">
        <v>41962</v>
      </c>
      <c r="G355" s="3">
        <v>264</v>
      </c>
      <c r="H355" s="3" t="s">
        <v>412</v>
      </c>
      <c r="I355" s="3" t="s">
        <v>577</v>
      </c>
      <c r="J355" s="3" t="s">
        <v>66</v>
      </c>
      <c r="K355" s="3" t="s">
        <v>67</v>
      </c>
      <c r="L355" s="3" t="s">
        <v>68</v>
      </c>
      <c r="M355" s="3">
        <v>3</v>
      </c>
      <c r="N355" s="3" t="s">
        <v>177</v>
      </c>
      <c r="O355" s="3" t="s">
        <v>88</v>
      </c>
      <c r="P355" s="3" t="s">
        <v>99</v>
      </c>
      <c r="Q355" s="3" t="s">
        <v>89</v>
      </c>
      <c r="R355" s="3" t="s">
        <v>578</v>
      </c>
      <c r="S355" s="3" t="s">
        <v>579</v>
      </c>
      <c r="T355" s="3" t="s">
        <v>73</v>
      </c>
      <c r="U355" s="3" t="s">
        <v>686</v>
      </c>
      <c r="V355" s="3" t="s">
        <v>580</v>
      </c>
      <c r="W355" s="3" t="s">
        <v>71</v>
      </c>
      <c r="X355" s="3" t="s">
        <v>612</v>
      </c>
      <c r="Y355" s="3" t="s">
        <v>80</v>
      </c>
      <c r="Z355" s="3">
        <v>2</v>
      </c>
      <c r="AA355" s="3">
        <v>5</v>
      </c>
      <c r="AB355" s="3">
        <v>0</v>
      </c>
      <c r="AC355" s="3">
        <v>2</v>
      </c>
      <c r="AD355" s="3">
        <v>0</v>
      </c>
      <c r="AE355" s="3">
        <v>2</v>
      </c>
      <c r="AF355" s="3">
        <f t="shared" si="83"/>
        <v>7</v>
      </c>
      <c r="AG355" s="3" t="s">
        <v>81</v>
      </c>
      <c r="AH355" s="3" t="s">
        <v>82</v>
      </c>
      <c r="AN355" s="3" t="s">
        <v>78</v>
      </c>
      <c r="AO355" s="3" t="s">
        <v>147</v>
      </c>
      <c r="AP355" s="3" t="s">
        <v>107</v>
      </c>
      <c r="AQ355" s="3" t="s">
        <v>108</v>
      </c>
      <c r="AR355" s="3" t="s">
        <v>80</v>
      </c>
      <c r="AU355" s="2">
        <f t="shared" si="85"/>
        <v>7</v>
      </c>
      <c r="AV355" s="2" t="s">
        <v>84</v>
      </c>
      <c r="AW355" s="2">
        <v>1</v>
      </c>
      <c r="AX355" s="2" t="s">
        <v>81</v>
      </c>
      <c r="AY355" s="2" t="s">
        <v>82</v>
      </c>
      <c r="AZ355" s="2"/>
      <c r="BA355" s="2">
        <f t="shared" si="86"/>
        <v>10</v>
      </c>
      <c r="BB355" s="2" t="s">
        <v>84</v>
      </c>
      <c r="BC355" s="2">
        <v>2</v>
      </c>
      <c r="BD355" s="2" t="s">
        <v>147</v>
      </c>
      <c r="BE355" s="3" t="s">
        <v>81</v>
      </c>
      <c r="BF355" s="2"/>
      <c r="BG355" s="2"/>
      <c r="BH355" s="2"/>
      <c r="BI355" s="2"/>
      <c r="BJ355" s="2"/>
      <c r="BK355" s="2"/>
      <c r="BL355" s="2"/>
      <c r="BM355" s="2"/>
      <c r="BN355" s="2"/>
      <c r="BO355" s="2"/>
      <c r="BP355" s="2"/>
      <c r="BQ355" s="2"/>
      <c r="BR355" s="2">
        <f t="shared" si="84"/>
        <v>1</v>
      </c>
      <c r="BS355" s="2">
        <f t="shared" si="75"/>
        <v>1</v>
      </c>
      <c r="BT355" s="2">
        <f t="shared" si="76"/>
        <v>1</v>
      </c>
      <c r="BU355" s="2">
        <f t="shared" si="77"/>
        <v>1</v>
      </c>
      <c r="BV355" s="2">
        <f t="shared" si="78"/>
        <v>1</v>
      </c>
      <c r="BW355" s="2">
        <f t="shared" si="79"/>
        <v>1</v>
      </c>
      <c r="BX355" s="2">
        <f t="shared" si="80"/>
        <v>1</v>
      </c>
      <c r="BY355" s="2">
        <f t="shared" si="81"/>
        <v>1</v>
      </c>
      <c r="BZ355" s="2">
        <f t="shared" si="82"/>
        <v>7</v>
      </c>
    </row>
    <row r="356" spans="1:78" s="3" customFormat="1" ht="12.75" customHeight="1">
      <c r="A356" s="3" t="s">
        <v>229</v>
      </c>
      <c r="B356" s="6">
        <v>41053</v>
      </c>
      <c r="C356" s="3">
        <v>2012</v>
      </c>
      <c r="D356" s="3">
        <v>2014</v>
      </c>
      <c r="E356" s="3" t="s">
        <v>230</v>
      </c>
      <c r="F356" s="3">
        <v>41796</v>
      </c>
      <c r="G356" s="3">
        <v>743</v>
      </c>
      <c r="H356" s="3" t="s">
        <v>231</v>
      </c>
      <c r="I356" s="3" t="s">
        <v>232</v>
      </c>
      <c r="J356" s="3" t="s">
        <v>66</v>
      </c>
      <c r="K356" s="3" t="s">
        <v>67</v>
      </c>
      <c r="L356" s="3" t="s">
        <v>124</v>
      </c>
      <c r="M356" s="3">
        <v>1</v>
      </c>
      <c r="N356" s="3" t="s">
        <v>71</v>
      </c>
      <c r="O356" s="3" t="s">
        <v>191</v>
      </c>
      <c r="P356" s="3" t="s">
        <v>71</v>
      </c>
      <c r="Q356" s="3" t="s">
        <v>71</v>
      </c>
      <c r="R356" s="3" t="s">
        <v>71</v>
      </c>
      <c r="S356" s="3" t="s">
        <v>71</v>
      </c>
      <c r="T356" s="3" t="s">
        <v>73</v>
      </c>
      <c r="U356" s="3" t="s">
        <v>233</v>
      </c>
      <c r="V356" s="3" t="s">
        <v>234</v>
      </c>
      <c r="W356" s="3" t="s">
        <v>71</v>
      </c>
      <c r="X356" s="3" t="s">
        <v>84</v>
      </c>
      <c r="Y356" s="3" t="s">
        <v>80</v>
      </c>
      <c r="Z356" s="3">
        <v>0</v>
      </c>
      <c r="AA356" s="3">
        <v>7</v>
      </c>
      <c r="AB356" s="3">
        <v>0</v>
      </c>
      <c r="AC356" s="3">
        <v>0</v>
      </c>
      <c r="AD356" s="3">
        <v>0</v>
      </c>
      <c r="AE356" s="3">
        <v>0</v>
      </c>
      <c r="AF356" s="3">
        <f t="shared" si="83"/>
        <v>7</v>
      </c>
      <c r="AN356" s="3" t="s">
        <v>81</v>
      </c>
      <c r="AO356" s="3" t="s">
        <v>80</v>
      </c>
      <c r="AP356" s="3" t="s">
        <v>107</v>
      </c>
      <c r="AQ356" s="3" t="s">
        <v>78</v>
      </c>
      <c r="AR356" s="3" t="s">
        <v>82</v>
      </c>
      <c r="AS356" s="3" t="s">
        <v>147</v>
      </c>
      <c r="AT356" s="3" t="s">
        <v>108</v>
      </c>
      <c r="AU356" s="2">
        <f t="shared" si="85"/>
        <v>7</v>
      </c>
      <c r="AV356" s="2" t="s">
        <v>76</v>
      </c>
      <c r="AW356" s="2"/>
      <c r="AX356" s="2"/>
      <c r="AY356" s="2"/>
      <c r="AZ356" s="2"/>
      <c r="BA356" s="2">
        <f t="shared" si="86"/>
        <v>7</v>
      </c>
      <c r="BB356" s="2" t="s">
        <v>76</v>
      </c>
      <c r="BC356" s="2"/>
      <c r="BD356" s="2"/>
      <c r="BE356" s="2"/>
      <c r="BF356" s="2"/>
      <c r="BG356" s="2"/>
      <c r="BH356" s="2"/>
      <c r="BI356" s="2"/>
      <c r="BJ356" s="2"/>
      <c r="BK356" s="2"/>
      <c r="BL356" s="2"/>
      <c r="BM356" s="2"/>
      <c r="BN356" s="2"/>
      <c r="BO356" s="2"/>
      <c r="BP356" s="2"/>
      <c r="BQ356" s="2"/>
      <c r="BR356" s="2">
        <f t="shared" si="84"/>
        <v>1</v>
      </c>
      <c r="BS356" s="2">
        <f t="shared" si="75"/>
        <v>1</v>
      </c>
      <c r="BT356" s="2">
        <f t="shared" si="76"/>
        <v>1</v>
      </c>
      <c r="BU356" s="2">
        <f t="shared" si="77"/>
        <v>1</v>
      </c>
      <c r="BV356" s="2">
        <f t="shared" si="78"/>
        <v>1</v>
      </c>
      <c r="BW356" s="2">
        <f t="shared" si="79"/>
        <v>1</v>
      </c>
      <c r="BX356" s="2">
        <f t="shared" si="80"/>
        <v>1</v>
      </c>
      <c r="BY356" s="2">
        <f t="shared" si="81"/>
        <v>1</v>
      </c>
      <c r="BZ356" s="2">
        <f t="shared" si="82"/>
        <v>7</v>
      </c>
    </row>
    <row r="357" spans="1:78" s="3" customFormat="1" ht="12.75" customHeight="1">
      <c r="A357" s="3" t="s">
        <v>406</v>
      </c>
      <c r="B357" s="6">
        <v>41858</v>
      </c>
      <c r="C357" s="3">
        <v>2014</v>
      </c>
      <c r="D357" s="3">
        <v>2015</v>
      </c>
      <c r="E357" s="3" t="s">
        <v>407</v>
      </c>
      <c r="F357" s="3">
        <v>42223</v>
      </c>
      <c r="G357" s="3">
        <v>365</v>
      </c>
      <c r="H357" s="3" t="s">
        <v>231</v>
      </c>
      <c r="I357" s="3" t="s">
        <v>408</v>
      </c>
      <c r="J357" s="3" t="s">
        <v>144</v>
      </c>
      <c r="K357" s="3" t="s">
        <v>67</v>
      </c>
      <c r="L357" s="3" t="s">
        <v>124</v>
      </c>
      <c r="M357" s="3">
        <v>18</v>
      </c>
      <c r="N357" s="3" t="s">
        <v>71</v>
      </c>
      <c r="O357" s="3" t="s">
        <v>197</v>
      </c>
      <c r="P357" s="3" t="s">
        <v>99</v>
      </c>
      <c r="Q357" s="3" t="s">
        <v>71</v>
      </c>
      <c r="R357" s="3" t="s">
        <v>71</v>
      </c>
      <c r="S357" s="3" t="s">
        <v>71</v>
      </c>
      <c r="T357" s="3" t="s">
        <v>73</v>
      </c>
      <c r="U357" s="3" t="s">
        <v>409</v>
      </c>
      <c r="V357" s="3" t="s">
        <v>267</v>
      </c>
      <c r="W357" s="3" t="s">
        <v>71</v>
      </c>
      <c r="X357" s="3" t="s">
        <v>612</v>
      </c>
      <c r="Y357" s="3" t="s">
        <v>80</v>
      </c>
      <c r="Z357" s="3">
        <v>5</v>
      </c>
      <c r="AA357" s="3">
        <v>2</v>
      </c>
      <c r="AB357" s="3">
        <v>0</v>
      </c>
      <c r="AC357" s="3">
        <v>2</v>
      </c>
      <c r="AD357" s="3">
        <v>0</v>
      </c>
      <c r="AE357" s="3">
        <v>4</v>
      </c>
      <c r="AF357" s="3">
        <f t="shared" si="83"/>
        <v>7</v>
      </c>
      <c r="AG357" s="3" t="s">
        <v>78</v>
      </c>
      <c r="AH357" s="3" t="s">
        <v>82</v>
      </c>
      <c r="AI357" s="3" t="s">
        <v>147</v>
      </c>
      <c r="AJ357" s="3" t="s">
        <v>108</v>
      </c>
      <c r="AK357" s="3" t="s">
        <v>107</v>
      </c>
      <c r="AN357" s="3" t="s">
        <v>80</v>
      </c>
      <c r="AO357" s="3" t="s">
        <v>81</v>
      </c>
      <c r="AU357" s="2">
        <f t="shared" si="85"/>
        <v>7</v>
      </c>
      <c r="AV357" s="2" t="s">
        <v>84</v>
      </c>
      <c r="AW357" s="2">
        <v>1</v>
      </c>
      <c r="AX357" s="2" t="s">
        <v>81</v>
      </c>
      <c r="AY357" s="2" t="s">
        <v>80</v>
      </c>
      <c r="AZ357" s="2"/>
      <c r="BA357" s="2">
        <f t="shared" si="86"/>
        <v>10</v>
      </c>
      <c r="BB357" s="2" t="s">
        <v>84</v>
      </c>
      <c r="BC357" s="2">
        <v>3</v>
      </c>
      <c r="BD357" s="2" t="s">
        <v>107</v>
      </c>
      <c r="BE357" s="2" t="s">
        <v>78</v>
      </c>
      <c r="BF357" s="2" t="s">
        <v>147</v>
      </c>
      <c r="BG357" s="2" t="s">
        <v>108</v>
      </c>
      <c r="BH357" s="2"/>
      <c r="BI357" s="2"/>
      <c r="BJ357" s="2"/>
      <c r="BK357" s="2"/>
      <c r="BL357" s="2"/>
      <c r="BM357" s="2"/>
      <c r="BN357" s="2"/>
      <c r="BO357" s="2"/>
      <c r="BP357" s="2"/>
      <c r="BQ357" s="2"/>
      <c r="BR357" s="2">
        <f t="shared" si="84"/>
        <v>1</v>
      </c>
      <c r="BS357" s="2">
        <f t="shared" si="75"/>
        <v>1</v>
      </c>
      <c r="BT357" s="2">
        <f t="shared" si="76"/>
        <v>1</v>
      </c>
      <c r="BU357" s="2">
        <f t="shared" si="77"/>
        <v>1</v>
      </c>
      <c r="BV357" s="2">
        <f t="shared" si="78"/>
        <v>1</v>
      </c>
      <c r="BW357" s="2">
        <f t="shared" si="79"/>
        <v>1</v>
      </c>
      <c r="BX357" s="2">
        <f t="shared" si="80"/>
        <v>1</v>
      </c>
      <c r="BY357" s="2">
        <f t="shared" si="81"/>
        <v>1</v>
      </c>
      <c r="BZ357" s="2">
        <f t="shared" si="82"/>
        <v>7</v>
      </c>
    </row>
    <row r="358" spans="1:78" s="3" customFormat="1" ht="12.75" customHeight="1">
      <c r="A358" s="3" t="s">
        <v>1921</v>
      </c>
      <c r="B358" s="6">
        <v>39722</v>
      </c>
      <c r="C358" s="3">
        <v>2008</v>
      </c>
      <c r="D358" s="3">
        <v>2009</v>
      </c>
      <c r="E358" s="3" t="s">
        <v>1922</v>
      </c>
      <c r="F358" s="3">
        <v>39976</v>
      </c>
      <c r="G358" s="3">
        <v>254</v>
      </c>
      <c r="H358" s="3" t="s">
        <v>64</v>
      </c>
      <c r="I358" s="3" t="s">
        <v>1923</v>
      </c>
      <c r="J358" s="3" t="s">
        <v>144</v>
      </c>
      <c r="K358" s="3" t="s">
        <v>67</v>
      </c>
      <c r="L358" s="3" t="s">
        <v>68</v>
      </c>
      <c r="M358" s="3">
        <v>1</v>
      </c>
      <c r="N358" s="3" t="s">
        <v>69</v>
      </c>
      <c r="O358" s="3" t="s">
        <v>88</v>
      </c>
      <c r="P358" s="3" t="s">
        <v>99</v>
      </c>
      <c r="Q358" s="3" t="s">
        <v>89</v>
      </c>
      <c r="R358" s="3" t="s">
        <v>415</v>
      </c>
      <c r="S358" s="3" t="s">
        <v>579</v>
      </c>
      <c r="T358" s="3" t="s">
        <v>390</v>
      </c>
      <c r="U358" s="3" t="s">
        <v>1924</v>
      </c>
      <c r="V358" s="3" t="s">
        <v>267</v>
      </c>
      <c r="W358" s="3" t="s">
        <v>71</v>
      </c>
      <c r="Y358" s="3" t="s">
        <v>77</v>
      </c>
      <c r="Z358" s="3">
        <v>6</v>
      </c>
      <c r="AA358" s="3">
        <v>1</v>
      </c>
      <c r="AB358" s="3">
        <v>0</v>
      </c>
      <c r="AC358" s="3">
        <v>1</v>
      </c>
      <c r="AD358" s="3">
        <v>0</v>
      </c>
      <c r="AE358" s="3">
        <v>3</v>
      </c>
      <c r="AF358" s="3">
        <f t="shared" si="83"/>
        <v>7</v>
      </c>
      <c r="AG358" s="3" t="s">
        <v>77</v>
      </c>
      <c r="AH358" s="3" t="s">
        <v>79</v>
      </c>
      <c r="AI358" s="3" t="s">
        <v>781</v>
      </c>
      <c r="AJ358" s="3" t="s">
        <v>107</v>
      </c>
      <c r="AK358" s="3" t="s">
        <v>180</v>
      </c>
      <c r="AL358" s="3" t="s">
        <v>113</v>
      </c>
      <c r="AN358" s="3" t="s">
        <v>80</v>
      </c>
      <c r="AU358" s="2">
        <f t="shared" si="85"/>
        <v>7</v>
      </c>
      <c r="AV358" s="2" t="s">
        <v>84</v>
      </c>
      <c r="AW358" s="2">
        <v>1</v>
      </c>
      <c r="AX358" s="2" t="s">
        <v>80</v>
      </c>
      <c r="AY358" s="2"/>
      <c r="AZ358" s="2"/>
      <c r="BA358" s="2">
        <f t="shared" si="86"/>
        <v>9</v>
      </c>
      <c r="BB358" s="2" t="s">
        <v>84</v>
      </c>
      <c r="BC358" s="2">
        <v>3</v>
      </c>
      <c r="BD358" s="2" t="s">
        <v>77</v>
      </c>
      <c r="BE358" s="2" t="s">
        <v>107</v>
      </c>
      <c r="BF358" s="2" t="s">
        <v>180</v>
      </c>
      <c r="BG358" s="2"/>
      <c r="BH358" s="2"/>
      <c r="BI358" s="2"/>
      <c r="BJ358" s="2"/>
      <c r="BK358" s="2"/>
      <c r="BL358" s="2"/>
      <c r="BM358" s="2"/>
      <c r="BN358" s="2"/>
      <c r="BO358" s="2"/>
      <c r="BP358" s="2"/>
      <c r="BQ358" s="2"/>
      <c r="BR358" s="2">
        <f t="shared" si="84"/>
        <v>1</v>
      </c>
      <c r="BS358" s="2">
        <f t="shared" si="75"/>
        <v>1</v>
      </c>
      <c r="BT358" s="2">
        <f t="shared" si="76"/>
        <v>1</v>
      </c>
      <c r="BU358" s="2">
        <f t="shared" si="77"/>
        <v>1</v>
      </c>
      <c r="BV358" s="2">
        <f t="shared" si="78"/>
        <v>1</v>
      </c>
      <c r="BW358" s="2">
        <f t="shared" si="79"/>
        <v>1</v>
      </c>
      <c r="BX358" s="2">
        <f t="shared" si="80"/>
        <v>1</v>
      </c>
      <c r="BY358" s="2">
        <f t="shared" si="81"/>
        <v>1</v>
      </c>
      <c r="BZ358" s="2">
        <f t="shared" si="82"/>
        <v>7</v>
      </c>
    </row>
    <row r="359" spans="1:78" s="3" customFormat="1" ht="12.75" customHeight="1">
      <c r="A359" s="3" t="s">
        <v>1999</v>
      </c>
      <c r="B359" s="6">
        <v>41564</v>
      </c>
      <c r="C359" s="3">
        <v>2013</v>
      </c>
      <c r="D359" s="3">
        <v>2014</v>
      </c>
      <c r="E359" s="3" t="s">
        <v>2000</v>
      </c>
      <c r="F359" s="3">
        <v>41899</v>
      </c>
      <c r="G359" s="3">
        <v>335</v>
      </c>
      <c r="H359" s="3" t="s">
        <v>154</v>
      </c>
      <c r="I359" s="3" t="s">
        <v>2001</v>
      </c>
      <c r="J359" s="3" t="s">
        <v>66</v>
      </c>
      <c r="K359" s="3" t="s">
        <v>67</v>
      </c>
      <c r="L359" s="3" t="s">
        <v>124</v>
      </c>
      <c r="M359" s="3">
        <v>2</v>
      </c>
      <c r="N359" s="3" t="s">
        <v>71</v>
      </c>
      <c r="O359" s="3" t="s">
        <v>191</v>
      </c>
      <c r="P359" s="3" t="s">
        <v>71</v>
      </c>
      <c r="Q359" s="3" t="s">
        <v>71</v>
      </c>
      <c r="R359" s="3" t="s">
        <v>71</v>
      </c>
      <c r="S359" s="3" t="s">
        <v>71</v>
      </c>
      <c r="T359" s="3" t="s">
        <v>73</v>
      </c>
      <c r="U359" s="3" t="s">
        <v>1473</v>
      </c>
      <c r="V359" s="3" t="s">
        <v>2002</v>
      </c>
      <c r="W359" s="3" t="s">
        <v>71</v>
      </c>
      <c r="X359" s="3" t="s">
        <v>612</v>
      </c>
      <c r="Y359" s="3" t="s">
        <v>78</v>
      </c>
      <c r="Z359" s="3">
        <v>0</v>
      </c>
      <c r="AA359" s="3">
        <v>7</v>
      </c>
      <c r="AB359" s="3">
        <v>0</v>
      </c>
      <c r="AC359" s="3">
        <v>0</v>
      </c>
      <c r="AD359" s="3">
        <v>0</v>
      </c>
      <c r="AE359" s="3">
        <v>0</v>
      </c>
      <c r="AF359" s="3">
        <f t="shared" si="83"/>
        <v>7</v>
      </c>
      <c r="AN359" s="3" t="s">
        <v>108</v>
      </c>
      <c r="AO359" s="3" t="s">
        <v>78</v>
      </c>
      <c r="AP359" s="3" t="s">
        <v>82</v>
      </c>
      <c r="AQ359" s="3" t="s">
        <v>147</v>
      </c>
      <c r="AR359" s="3" t="s">
        <v>180</v>
      </c>
      <c r="AS359" s="3" t="s">
        <v>120</v>
      </c>
      <c r="AT359" s="3" t="s">
        <v>95</v>
      </c>
      <c r="AU359" s="2">
        <f t="shared" si="85"/>
        <v>7</v>
      </c>
      <c r="AV359" s="2" t="s">
        <v>76</v>
      </c>
      <c r="AW359" s="2"/>
      <c r="AX359" s="2"/>
      <c r="AY359" s="2"/>
      <c r="AZ359" s="2"/>
      <c r="BA359" s="2">
        <f t="shared" si="86"/>
        <v>7</v>
      </c>
      <c r="BB359" s="2" t="s">
        <v>76</v>
      </c>
      <c r="BC359" s="2"/>
      <c r="BD359" s="2"/>
      <c r="BE359" s="2"/>
      <c r="BF359" s="2"/>
      <c r="BG359" s="2"/>
      <c r="BH359" s="2"/>
      <c r="BI359" s="2"/>
      <c r="BJ359" s="2"/>
      <c r="BK359" s="2" t="s">
        <v>180</v>
      </c>
      <c r="BL359" s="2" t="s">
        <v>120</v>
      </c>
      <c r="BM359" s="2" t="s">
        <v>95</v>
      </c>
      <c r="BN359" s="2"/>
      <c r="BO359" s="2"/>
      <c r="BP359" s="2"/>
      <c r="BQ359" s="2"/>
      <c r="BR359" s="2">
        <f t="shared" si="84"/>
        <v>1</v>
      </c>
      <c r="BS359" s="2">
        <f t="shared" si="75"/>
        <v>1</v>
      </c>
      <c r="BT359" s="2">
        <f t="shared" si="76"/>
        <v>1</v>
      </c>
      <c r="BU359" s="2">
        <f t="shared" si="77"/>
        <v>1</v>
      </c>
      <c r="BV359" s="2">
        <f t="shared" si="78"/>
        <v>1</v>
      </c>
      <c r="BW359" s="2">
        <f t="shared" si="79"/>
        <v>1</v>
      </c>
      <c r="BX359" s="2">
        <f t="shared" si="80"/>
        <v>1</v>
      </c>
      <c r="BY359" s="2">
        <f t="shared" si="81"/>
        <v>1</v>
      </c>
      <c r="BZ359" s="2">
        <f t="shared" si="82"/>
        <v>7</v>
      </c>
    </row>
    <row r="360" spans="1:78" s="3" customFormat="1" ht="12.75" customHeight="1">
      <c r="A360" s="3" t="s">
        <v>2032</v>
      </c>
      <c r="B360" s="6">
        <v>41834</v>
      </c>
      <c r="C360" s="3">
        <v>2014</v>
      </c>
      <c r="D360" s="3">
        <v>2015</v>
      </c>
      <c r="E360" s="3" t="s">
        <v>2033</v>
      </c>
      <c r="F360" s="3">
        <v>42041</v>
      </c>
      <c r="G360" s="3">
        <v>207</v>
      </c>
      <c r="H360" s="3" t="s">
        <v>216</v>
      </c>
      <c r="I360" s="3" t="s">
        <v>2034</v>
      </c>
      <c r="J360" s="3" t="s">
        <v>66</v>
      </c>
      <c r="K360" s="3" t="s">
        <v>67</v>
      </c>
      <c r="L360" s="3" t="s">
        <v>124</v>
      </c>
      <c r="M360" s="3">
        <v>1</v>
      </c>
      <c r="N360" s="3" t="s">
        <v>71</v>
      </c>
      <c r="O360" s="3" t="s">
        <v>125</v>
      </c>
      <c r="P360" s="3" t="s">
        <v>71</v>
      </c>
      <c r="Q360" s="3" t="s">
        <v>71</v>
      </c>
      <c r="R360" s="3" t="s">
        <v>71</v>
      </c>
      <c r="S360" s="3" t="s">
        <v>71</v>
      </c>
      <c r="T360" s="3" t="s">
        <v>73</v>
      </c>
      <c r="U360" s="3" t="s">
        <v>2035</v>
      </c>
      <c r="V360" s="3" t="s">
        <v>2036</v>
      </c>
      <c r="W360" s="3" t="s">
        <v>71</v>
      </c>
      <c r="X360" s="3" t="s">
        <v>612</v>
      </c>
      <c r="Y360" s="3" t="s">
        <v>80</v>
      </c>
      <c r="Z360" s="3">
        <v>2</v>
      </c>
      <c r="AA360" s="3">
        <v>5</v>
      </c>
      <c r="AB360" s="3">
        <v>0</v>
      </c>
      <c r="AC360" s="3">
        <v>2</v>
      </c>
      <c r="AD360" s="3">
        <v>0</v>
      </c>
      <c r="AE360" s="3">
        <v>0</v>
      </c>
      <c r="AF360" s="3">
        <f t="shared" si="83"/>
        <v>7</v>
      </c>
      <c r="AG360" s="3" t="s">
        <v>147</v>
      </c>
      <c r="AH360" s="3" t="s">
        <v>107</v>
      </c>
      <c r="AN360" s="3" t="s">
        <v>81</v>
      </c>
      <c r="AO360" s="3" t="s">
        <v>80</v>
      </c>
      <c r="AP360" s="3" t="s">
        <v>78</v>
      </c>
      <c r="AQ360" s="3" t="s">
        <v>82</v>
      </c>
      <c r="AR360" s="3" t="s">
        <v>108</v>
      </c>
      <c r="AU360" s="2">
        <f t="shared" si="85"/>
        <v>7</v>
      </c>
      <c r="AV360" s="2" t="s">
        <v>84</v>
      </c>
      <c r="AW360" s="2">
        <v>1</v>
      </c>
      <c r="AX360" s="2" t="s">
        <v>107</v>
      </c>
      <c r="AY360" s="2" t="s">
        <v>147</v>
      </c>
      <c r="AZ360" s="2"/>
      <c r="BA360" s="2">
        <f t="shared" si="86"/>
        <v>10</v>
      </c>
      <c r="BB360" s="2" t="s">
        <v>76</v>
      </c>
      <c r="BC360" s="2"/>
      <c r="BD360" s="2"/>
      <c r="BE360" s="2"/>
      <c r="BF360" s="2"/>
      <c r="BG360" s="2"/>
      <c r="BH360" s="2"/>
      <c r="BI360" s="2"/>
      <c r="BJ360" s="2"/>
      <c r="BK360" s="2"/>
      <c r="BL360" s="2"/>
      <c r="BM360" s="2"/>
      <c r="BN360" s="2"/>
      <c r="BO360" s="2"/>
      <c r="BP360" s="2"/>
      <c r="BQ360" s="2"/>
      <c r="BR360" s="2">
        <f t="shared" si="84"/>
        <v>1</v>
      </c>
      <c r="BS360" s="2">
        <f t="shared" si="75"/>
        <v>1</v>
      </c>
      <c r="BT360" s="2">
        <f t="shared" si="76"/>
        <v>1</v>
      </c>
      <c r="BU360" s="2">
        <f t="shared" si="77"/>
        <v>1</v>
      </c>
      <c r="BV360" s="2">
        <f t="shared" si="78"/>
        <v>1</v>
      </c>
      <c r="BW360" s="2">
        <f t="shared" si="79"/>
        <v>1</v>
      </c>
      <c r="BX360" s="2">
        <f t="shared" si="80"/>
        <v>1</v>
      </c>
      <c r="BY360" s="2">
        <f t="shared" si="81"/>
        <v>1</v>
      </c>
      <c r="BZ360" s="2">
        <f t="shared" si="82"/>
        <v>7</v>
      </c>
    </row>
    <row r="361" spans="1:78" s="3" customFormat="1" ht="12.75" customHeight="1">
      <c r="A361" s="3" t="s">
        <v>1586</v>
      </c>
      <c r="B361" s="6">
        <v>39653</v>
      </c>
      <c r="C361" s="3">
        <v>2008</v>
      </c>
      <c r="D361" s="3">
        <v>2010</v>
      </c>
      <c r="E361" s="3" t="s">
        <v>1587</v>
      </c>
      <c r="F361" s="3">
        <v>40211</v>
      </c>
      <c r="G361" s="3">
        <v>558</v>
      </c>
      <c r="H361" s="3" t="s">
        <v>154</v>
      </c>
      <c r="I361" s="3" t="s">
        <v>1588</v>
      </c>
      <c r="J361" s="3" t="s">
        <v>144</v>
      </c>
      <c r="K361" s="3" t="s">
        <v>67</v>
      </c>
      <c r="L361" s="3" t="s">
        <v>68</v>
      </c>
      <c r="M361" s="3">
        <v>1</v>
      </c>
      <c r="N361" s="3" t="s">
        <v>69</v>
      </c>
      <c r="O361" s="3" t="s">
        <v>88</v>
      </c>
      <c r="P361" s="3" t="s">
        <v>99</v>
      </c>
      <c r="Q361" s="3" t="s">
        <v>71</v>
      </c>
      <c r="R361" s="3" t="s">
        <v>71</v>
      </c>
      <c r="S361" s="3" t="s">
        <v>579</v>
      </c>
      <c r="T361" s="3" t="s">
        <v>390</v>
      </c>
      <c r="U361" s="3" t="s">
        <v>1589</v>
      </c>
      <c r="V361" s="3" t="s">
        <v>1590</v>
      </c>
      <c r="W361" s="3" t="s">
        <v>1591</v>
      </c>
      <c r="X361" s="3" t="s">
        <v>612</v>
      </c>
      <c r="Y361" s="3" t="s">
        <v>77</v>
      </c>
      <c r="Z361" s="3">
        <v>4</v>
      </c>
      <c r="AA361" s="3">
        <v>3</v>
      </c>
      <c r="AB361" s="3">
        <v>0</v>
      </c>
      <c r="AC361" s="3">
        <v>3</v>
      </c>
      <c r="AD361" s="3">
        <v>0</v>
      </c>
      <c r="AE361" s="3">
        <v>2</v>
      </c>
      <c r="AF361" s="3">
        <f t="shared" si="83"/>
        <v>7</v>
      </c>
      <c r="AG361" s="3" t="s">
        <v>77</v>
      </c>
      <c r="AH361" s="3" t="s">
        <v>79</v>
      </c>
      <c r="AI361" s="3" t="s">
        <v>107</v>
      </c>
      <c r="AJ361" s="3" t="s">
        <v>113</v>
      </c>
      <c r="AN361" s="3" t="s">
        <v>78</v>
      </c>
      <c r="AO361" s="3" t="s">
        <v>81</v>
      </c>
      <c r="AP361" s="3" t="s">
        <v>80</v>
      </c>
      <c r="AU361" s="2">
        <f t="shared" si="85"/>
        <v>7</v>
      </c>
      <c r="AV361" s="2" t="s">
        <v>84</v>
      </c>
      <c r="AW361" s="2">
        <v>1</v>
      </c>
      <c r="AX361" s="2" t="s">
        <v>78</v>
      </c>
      <c r="AY361" s="2" t="s">
        <v>81</v>
      </c>
      <c r="AZ361" s="2" t="s">
        <v>80</v>
      </c>
      <c r="BA361" s="2">
        <f t="shared" si="86"/>
        <v>11</v>
      </c>
      <c r="BB361" s="2" t="s">
        <v>84</v>
      </c>
      <c r="BC361" s="2">
        <v>2</v>
      </c>
      <c r="BD361" s="2" t="s">
        <v>79</v>
      </c>
      <c r="BE361" s="2" t="s">
        <v>78</v>
      </c>
      <c r="BF361" s="2"/>
      <c r="BG361" s="2"/>
      <c r="BH361" s="2"/>
      <c r="BI361" s="2"/>
      <c r="BJ361" s="2"/>
      <c r="BK361" s="2" t="s">
        <v>113</v>
      </c>
      <c r="BL361" s="2"/>
      <c r="BM361" s="2"/>
      <c r="BN361" s="2"/>
      <c r="BO361" s="2"/>
      <c r="BP361" s="2"/>
      <c r="BQ361" s="2"/>
      <c r="BR361" s="2">
        <f t="shared" si="84"/>
        <v>1</v>
      </c>
      <c r="BS361" s="2">
        <f t="shared" si="75"/>
        <v>1</v>
      </c>
      <c r="BT361" s="2">
        <f t="shared" si="76"/>
        <v>1</v>
      </c>
      <c r="BU361" s="2">
        <f t="shared" si="77"/>
        <v>1</v>
      </c>
      <c r="BV361" s="2">
        <f t="shared" si="78"/>
        <v>1</v>
      </c>
      <c r="BW361" s="2">
        <f t="shared" si="79"/>
        <v>1</v>
      </c>
      <c r="BX361" s="2">
        <f t="shared" si="80"/>
        <v>1</v>
      </c>
      <c r="BY361" s="2">
        <f t="shared" si="81"/>
        <v>1</v>
      </c>
      <c r="BZ361" s="2">
        <f t="shared" si="82"/>
        <v>7</v>
      </c>
    </row>
    <row r="362" spans="1:78" s="3" customFormat="1" ht="12.75" customHeight="1">
      <c r="A362" s="3" t="s">
        <v>517</v>
      </c>
      <c r="B362" s="6">
        <v>41530</v>
      </c>
      <c r="C362" s="3">
        <v>2013</v>
      </c>
      <c r="D362" s="3">
        <v>2013</v>
      </c>
      <c r="E362" s="3" t="s">
        <v>518</v>
      </c>
      <c r="F362" s="3">
        <v>41624</v>
      </c>
      <c r="G362" s="3">
        <v>94</v>
      </c>
      <c r="H362" s="3" t="s">
        <v>519</v>
      </c>
      <c r="I362" s="3" t="s">
        <v>520</v>
      </c>
      <c r="J362" s="3" t="s">
        <v>66</v>
      </c>
      <c r="K362" s="3" t="s">
        <v>67</v>
      </c>
      <c r="L362" s="3" t="s">
        <v>68</v>
      </c>
      <c r="M362" s="3">
        <v>1</v>
      </c>
      <c r="N362" s="3" t="s">
        <v>69</v>
      </c>
      <c r="O362" s="3" t="s">
        <v>88</v>
      </c>
      <c r="P362" s="3" t="s">
        <v>99</v>
      </c>
      <c r="Q362" s="3" t="s">
        <v>521</v>
      </c>
      <c r="R362" s="3" t="s">
        <v>522</v>
      </c>
      <c r="S362" s="3" t="s">
        <v>579</v>
      </c>
      <c r="T362" s="3" t="s">
        <v>73</v>
      </c>
      <c r="U362" s="3" t="s">
        <v>523</v>
      </c>
      <c r="V362" s="3" t="s">
        <v>524</v>
      </c>
      <c r="W362" s="3" t="s">
        <v>71</v>
      </c>
      <c r="X362" s="3" t="s">
        <v>612</v>
      </c>
      <c r="Y362" s="3" t="s">
        <v>80</v>
      </c>
      <c r="Z362" s="3">
        <v>0</v>
      </c>
      <c r="AA362" s="3">
        <v>7</v>
      </c>
      <c r="AB362" s="3">
        <v>0</v>
      </c>
      <c r="AC362" s="3">
        <v>0</v>
      </c>
      <c r="AD362" s="3">
        <v>0</v>
      </c>
      <c r="AE362" s="3">
        <v>0</v>
      </c>
      <c r="AF362" s="3">
        <f t="shared" si="83"/>
        <v>7</v>
      </c>
      <c r="AN362" s="3" t="s">
        <v>80</v>
      </c>
      <c r="AO362" s="3" t="s">
        <v>81</v>
      </c>
      <c r="AP362" s="3" t="s">
        <v>82</v>
      </c>
      <c r="AQ362" s="3" t="s">
        <v>147</v>
      </c>
      <c r="AR362" s="3" t="s">
        <v>95</v>
      </c>
      <c r="AS362" s="3" t="s">
        <v>108</v>
      </c>
      <c r="AT362" s="3" t="s">
        <v>180</v>
      </c>
      <c r="AU362" s="2">
        <f t="shared" ref="AU362:AU392" si="87">COUNTA(AG362:AT362)</f>
        <v>7</v>
      </c>
      <c r="AV362" s="2" t="s">
        <v>76</v>
      </c>
      <c r="AW362" s="2"/>
      <c r="AX362" s="2"/>
      <c r="AY362" s="2"/>
      <c r="AZ362" s="2"/>
      <c r="BA362" s="2">
        <f t="shared" ref="BA362:BA392" si="88">COUNTA(AG362:AT362,AW362:AZ362)</f>
        <v>7</v>
      </c>
      <c r="BB362" s="2" t="s">
        <v>76</v>
      </c>
      <c r="BC362" s="2"/>
      <c r="BD362" s="2"/>
      <c r="BE362" s="2"/>
      <c r="BF362" s="2"/>
      <c r="BG362" s="2"/>
      <c r="BH362" s="2"/>
      <c r="BI362" s="2"/>
      <c r="BJ362" s="2"/>
      <c r="BK362" s="2" t="s">
        <v>180</v>
      </c>
      <c r="BL362" s="2" t="s">
        <v>95</v>
      </c>
      <c r="BM362" s="2"/>
      <c r="BN362" s="2"/>
      <c r="BO362" s="2"/>
      <c r="BP362" s="2"/>
      <c r="BQ362" s="2"/>
      <c r="BR362" s="2">
        <f t="shared" si="84"/>
        <v>1</v>
      </c>
      <c r="BS362" s="2">
        <f t="shared" si="75"/>
        <v>1</v>
      </c>
      <c r="BT362" s="2">
        <f t="shared" si="76"/>
        <v>1</v>
      </c>
      <c r="BU362" s="2">
        <f t="shared" si="77"/>
        <v>1</v>
      </c>
      <c r="BV362" s="2">
        <f t="shared" si="78"/>
        <v>1</v>
      </c>
      <c r="BW362" s="2">
        <f t="shared" si="79"/>
        <v>1</v>
      </c>
      <c r="BX362" s="2">
        <f t="shared" si="80"/>
        <v>1</v>
      </c>
      <c r="BY362" s="2">
        <f t="shared" si="81"/>
        <v>1</v>
      </c>
      <c r="BZ362" s="2">
        <f t="shared" si="82"/>
        <v>7</v>
      </c>
    </row>
    <row r="363" spans="1:78" s="3" customFormat="1" ht="12.75" customHeight="1">
      <c r="A363" s="3" t="s">
        <v>1026</v>
      </c>
      <c r="B363" s="6">
        <v>40961</v>
      </c>
      <c r="C363" s="3">
        <v>2012</v>
      </c>
      <c r="D363" s="3">
        <v>2013</v>
      </c>
      <c r="E363" s="3" t="s">
        <v>1027</v>
      </c>
      <c r="F363" s="3">
        <v>41584</v>
      </c>
      <c r="G363" s="3">
        <v>623</v>
      </c>
      <c r="H363" s="3" t="s">
        <v>154</v>
      </c>
      <c r="I363" s="3" t="s">
        <v>1028</v>
      </c>
      <c r="J363" s="3" t="s">
        <v>66</v>
      </c>
      <c r="K363" s="3" t="s">
        <v>67</v>
      </c>
      <c r="L363" s="3" t="s">
        <v>68</v>
      </c>
      <c r="M363" s="3">
        <v>3</v>
      </c>
      <c r="N363" s="3" t="s">
        <v>69</v>
      </c>
      <c r="O363" s="3" t="s">
        <v>70</v>
      </c>
      <c r="P363" s="3" t="s">
        <v>99</v>
      </c>
      <c r="Q363" s="3" t="s">
        <v>439</v>
      </c>
      <c r="R363" s="3" t="s">
        <v>1029</v>
      </c>
      <c r="S363" s="3" t="s">
        <v>579</v>
      </c>
      <c r="T363" s="3" t="s">
        <v>73</v>
      </c>
      <c r="U363" s="3" t="s">
        <v>1030</v>
      </c>
      <c r="V363" s="3" t="s">
        <v>267</v>
      </c>
      <c r="W363" s="3" t="s">
        <v>71</v>
      </c>
      <c r="X363" s="3" t="s">
        <v>612</v>
      </c>
      <c r="Y363" s="3" t="s">
        <v>80</v>
      </c>
      <c r="Z363" s="3">
        <v>0</v>
      </c>
      <c r="AA363" s="3">
        <v>7</v>
      </c>
      <c r="AB363" s="3">
        <v>0</v>
      </c>
      <c r="AC363" s="3">
        <v>0</v>
      </c>
      <c r="AD363" s="3">
        <v>0</v>
      </c>
      <c r="AE363" s="3">
        <v>0</v>
      </c>
      <c r="AF363" s="3">
        <f t="shared" si="83"/>
        <v>7</v>
      </c>
      <c r="AN363" s="3" t="s">
        <v>81</v>
      </c>
      <c r="AO363" s="3" t="s">
        <v>80</v>
      </c>
      <c r="AP363" s="3" t="s">
        <v>107</v>
      </c>
      <c r="AQ363" s="3" t="s">
        <v>94</v>
      </c>
      <c r="AR363" s="3" t="s">
        <v>83</v>
      </c>
      <c r="AS363" s="3" t="s">
        <v>120</v>
      </c>
      <c r="AT363" s="3" t="s">
        <v>93</v>
      </c>
      <c r="AU363" s="2">
        <f t="shared" si="87"/>
        <v>7</v>
      </c>
      <c r="AV363" s="2" t="s">
        <v>76</v>
      </c>
      <c r="AW363" s="2"/>
      <c r="AX363" s="2"/>
      <c r="AY363" s="2"/>
      <c r="AZ363" s="2"/>
      <c r="BA363" s="2">
        <f t="shared" si="88"/>
        <v>7</v>
      </c>
      <c r="BB363" s="2" t="s">
        <v>76</v>
      </c>
      <c r="BC363" s="2"/>
      <c r="BD363" s="2"/>
      <c r="BE363" s="2"/>
      <c r="BF363" s="2"/>
      <c r="BG363" s="2"/>
      <c r="BH363" s="2"/>
      <c r="BI363" s="2"/>
      <c r="BJ363" s="2"/>
      <c r="BK363" s="2" t="s">
        <v>94</v>
      </c>
      <c r="BL363" s="2" t="s">
        <v>83</v>
      </c>
      <c r="BM363" s="2" t="s">
        <v>120</v>
      </c>
      <c r="BN363" s="2" t="s">
        <v>93</v>
      </c>
      <c r="BO363" s="2"/>
      <c r="BP363" s="2"/>
      <c r="BQ363" s="2"/>
      <c r="BR363" s="2">
        <f t="shared" si="84"/>
        <v>1</v>
      </c>
      <c r="BS363" s="2">
        <f t="shared" si="75"/>
        <v>1</v>
      </c>
      <c r="BT363" s="2">
        <f t="shared" si="76"/>
        <v>1</v>
      </c>
      <c r="BU363" s="2">
        <f t="shared" si="77"/>
        <v>1</v>
      </c>
      <c r="BV363" s="2">
        <f t="shared" si="78"/>
        <v>1</v>
      </c>
      <c r="BW363" s="2">
        <f t="shared" si="79"/>
        <v>1</v>
      </c>
      <c r="BX363" s="2">
        <f t="shared" si="80"/>
        <v>1</v>
      </c>
      <c r="BY363" s="2">
        <f t="shared" si="81"/>
        <v>1</v>
      </c>
      <c r="BZ363" s="2">
        <f t="shared" si="82"/>
        <v>7</v>
      </c>
    </row>
    <row r="364" spans="1:78" s="3" customFormat="1" ht="12.75" customHeight="1">
      <c r="A364" s="3" t="s">
        <v>2051</v>
      </c>
      <c r="B364" s="6">
        <v>39213</v>
      </c>
      <c r="C364" s="3">
        <v>2007</v>
      </c>
      <c r="D364" s="3">
        <v>2007</v>
      </c>
      <c r="E364" s="3" t="s">
        <v>2052</v>
      </c>
      <c r="F364" s="3">
        <v>39371</v>
      </c>
      <c r="G364" s="3">
        <v>158</v>
      </c>
      <c r="H364" s="3" t="s">
        <v>154</v>
      </c>
      <c r="I364" s="3" t="s">
        <v>270</v>
      </c>
      <c r="J364" s="3" t="s">
        <v>66</v>
      </c>
      <c r="K364" s="3" t="s">
        <v>67</v>
      </c>
      <c r="L364" s="3" t="s">
        <v>68</v>
      </c>
      <c r="M364" s="3">
        <v>1</v>
      </c>
      <c r="N364" s="3" t="s">
        <v>1889</v>
      </c>
      <c r="O364" s="3" t="s">
        <v>70</v>
      </c>
      <c r="P364" s="3" t="s">
        <v>99</v>
      </c>
      <c r="Q364" s="3" t="s">
        <v>89</v>
      </c>
      <c r="R364" s="3" t="s">
        <v>1735</v>
      </c>
      <c r="S364" s="3" t="s">
        <v>579</v>
      </c>
      <c r="T364" s="3" t="s">
        <v>73</v>
      </c>
      <c r="U364" s="3" t="s">
        <v>2053</v>
      </c>
      <c r="V364" s="3" t="s">
        <v>2054</v>
      </c>
      <c r="W364" s="3" t="s">
        <v>71</v>
      </c>
      <c r="X364" s="3" t="s">
        <v>612</v>
      </c>
      <c r="Y364" s="3" t="s">
        <v>732</v>
      </c>
      <c r="Z364" s="3">
        <v>0</v>
      </c>
      <c r="AA364" s="3">
        <v>7</v>
      </c>
      <c r="AB364" s="3">
        <v>0</v>
      </c>
      <c r="AC364" s="3">
        <v>0</v>
      </c>
      <c r="AD364" s="3">
        <v>0</v>
      </c>
      <c r="AE364" s="3">
        <v>0</v>
      </c>
      <c r="AF364" s="3">
        <f t="shared" si="83"/>
        <v>7</v>
      </c>
      <c r="AN364" s="3" t="s">
        <v>732</v>
      </c>
      <c r="AO364" s="3" t="s">
        <v>77</v>
      </c>
      <c r="AP364" s="3" t="s">
        <v>781</v>
      </c>
      <c r="AQ364" s="3" t="s">
        <v>80</v>
      </c>
      <c r="AR364" s="3" t="s">
        <v>81</v>
      </c>
      <c r="AS364" s="3" t="s">
        <v>180</v>
      </c>
      <c r="AT364" s="3" t="s">
        <v>95</v>
      </c>
      <c r="AU364" s="2">
        <f t="shared" si="87"/>
        <v>7</v>
      </c>
      <c r="AV364" s="2" t="s">
        <v>76</v>
      </c>
      <c r="AW364" s="2"/>
      <c r="AX364" s="2"/>
      <c r="AY364" s="2"/>
      <c r="AZ364" s="2"/>
      <c r="BA364" s="2">
        <f t="shared" si="88"/>
        <v>7</v>
      </c>
      <c r="BB364" s="2" t="s">
        <v>76</v>
      </c>
      <c r="BC364" s="2"/>
      <c r="BD364" s="2"/>
      <c r="BE364" s="2"/>
      <c r="BF364" s="2"/>
      <c r="BG364" s="2"/>
      <c r="BH364" s="2"/>
      <c r="BI364" s="2"/>
      <c r="BJ364" s="2"/>
      <c r="BK364" s="2" t="s">
        <v>180</v>
      </c>
      <c r="BL364" s="2" t="s">
        <v>95</v>
      </c>
      <c r="BM364" s="2"/>
      <c r="BN364" s="2"/>
      <c r="BO364" s="2"/>
      <c r="BP364" s="2"/>
      <c r="BQ364" s="2"/>
      <c r="BR364" s="2">
        <f t="shared" si="84"/>
        <v>1</v>
      </c>
      <c r="BS364" s="2">
        <f t="shared" ref="BS364:BS427" si="89">+IF(OR(BK364=AG364,BK364=AH364,BK364=AI364,BK364=AJ364,BK364=AK364,BK364=AL364,BK364=AM364,BK364=AN364,BK364=AO364,BK364=AP364,BK364=AQ364,BK364=AR364,BK364=AS364,BK364=AT364),1,0)</f>
        <v>1</v>
      </c>
      <c r="BT364" s="2">
        <f t="shared" ref="BT364:BT427" si="90">+IF(OR(BL364=$AH364,BL364=$AI364,BL364=$AJ364,BL364=$AK364,BL364=$AL364,BL364=$AM364,BL364=$AN364,BL364=$AO364,BL364=$AP364,BL364=$AQ364,BL364=$AR364,BL364=$AS364,BL364=$AT364,BL364=$AG364),1,0)</f>
        <v>1</v>
      </c>
      <c r="BU364" s="2">
        <f t="shared" ref="BU364:BU427" si="91">+IF(OR(BM364=$AH364,BM364=$AI364,BM364=$AJ364,BM364=$AK364,BM364=$AL364,BM364=$AM364,BM364=$AN364,BM364=$AO364,BM364=$AP364,BM364=$AQ364,BM364=$AR364,BM364=$AS364,BM364=$AT364,BM364=$AG364),1,0)</f>
        <v>1</v>
      </c>
      <c r="BV364" s="2">
        <f t="shared" ref="BV364:BV427" si="92">+IF(OR(BN364=$AH364,BN364=$AI364,BN364=$AJ364,BN364=$AK364,BN364=$AL364,BN364=$AM364,BN364=$AN364,BN364=$AO364,BN364=$AP364,BN364=$AQ364,BN364=$AR364,BN364=$AS364,BN364=$AT364,BN364=$AG364),1,0)</f>
        <v>1</v>
      </c>
      <c r="BW364" s="2">
        <f t="shared" ref="BW364:BW427" si="93">+IF(OR(BO364=$AH364,BO364=$AI364,BO364=$AJ364,BO364=$AK364,BO364=$AL364,BO364=$AM364,BO364=$AN364,BO364=$AO364,BO364=$AP364,BO364=$AQ364,BO364=$AR364,BO364=$AS364,BO364=$AT364,BO364=$AG364),1,0)</f>
        <v>1</v>
      </c>
      <c r="BX364" s="2">
        <f t="shared" ref="BX364:BX427" si="94">+IF(OR(BP364=$AH364,BP364=$AI364,BP364=$AJ364,BP364=$AK364,BP364=$AL364,BP364=$AM364,BP364=$AN364,BP364=$AO364,BP364=$AP364,BP364=$AQ364,BP364=$AR364,BP364=$AS364,BP364=$AT364,BP364=$AG364),1,0)</f>
        <v>1</v>
      </c>
      <c r="BY364" s="2">
        <f t="shared" ref="BY364:BY427" si="95">+IF(OR(BQ364=$AH364,BQ364=$AI364,BQ364=$AJ364,BQ364=$AK364,BQ364=$AL364,BQ364=$AM364,BQ364=$AN364,BQ364=$AO364,BQ364=$AP364,BQ364=$AQ364,BQ364=$AR364,BQ364=$AS364,BQ364=$AT364,BQ364=$AG364),1,0)</f>
        <v>1</v>
      </c>
      <c r="BZ364" s="2">
        <f t="shared" ref="BZ364:BZ427" si="96">SUM(BS364:BY364)</f>
        <v>7</v>
      </c>
    </row>
    <row r="365" spans="1:78" s="3" customFormat="1" ht="12.75" customHeight="1">
      <c r="A365" s="3" t="s">
        <v>463</v>
      </c>
      <c r="B365" s="6">
        <v>41381</v>
      </c>
      <c r="C365" s="3">
        <v>2013</v>
      </c>
      <c r="D365" s="3">
        <v>2014</v>
      </c>
      <c r="E365" s="3" t="s">
        <v>464</v>
      </c>
      <c r="F365" s="3">
        <v>41689</v>
      </c>
      <c r="G365" s="3">
        <v>308</v>
      </c>
      <c r="H365" s="3" t="s">
        <v>326</v>
      </c>
      <c r="I365" s="3" t="s">
        <v>465</v>
      </c>
      <c r="J365" s="3" t="s">
        <v>66</v>
      </c>
      <c r="K365" s="3" t="s">
        <v>67</v>
      </c>
      <c r="L365" s="3" t="s">
        <v>68</v>
      </c>
      <c r="M365" s="3">
        <v>1</v>
      </c>
      <c r="N365" s="3" t="s">
        <v>69</v>
      </c>
      <c r="O365" s="3" t="s">
        <v>88</v>
      </c>
      <c r="P365" s="3" t="s">
        <v>99</v>
      </c>
      <c r="Q365" s="3" t="s">
        <v>89</v>
      </c>
      <c r="R365" s="3" t="s">
        <v>2431</v>
      </c>
      <c r="S365" s="3" t="s">
        <v>579</v>
      </c>
      <c r="T365" s="3" t="s">
        <v>73</v>
      </c>
      <c r="U365" s="3" t="s">
        <v>466</v>
      </c>
      <c r="V365" s="3" t="s">
        <v>467</v>
      </c>
      <c r="W365" s="3" t="s">
        <v>71</v>
      </c>
      <c r="X365" s="3" t="s">
        <v>612</v>
      </c>
      <c r="Y365" s="3" t="s">
        <v>80</v>
      </c>
      <c r="Z365" s="3">
        <v>0</v>
      </c>
      <c r="AA365" s="3">
        <v>7</v>
      </c>
      <c r="AB365" s="3">
        <v>0</v>
      </c>
      <c r="AC365" s="3">
        <v>0</v>
      </c>
      <c r="AD365" s="3">
        <v>0</v>
      </c>
      <c r="AE365" s="3">
        <v>0</v>
      </c>
      <c r="AF365" s="3">
        <f t="shared" si="83"/>
        <v>7</v>
      </c>
      <c r="AN365" s="3" t="s">
        <v>78</v>
      </c>
      <c r="AO365" s="3" t="s">
        <v>80</v>
      </c>
      <c r="AP365" s="3" t="s">
        <v>82</v>
      </c>
      <c r="AQ365" s="3" t="s">
        <v>108</v>
      </c>
      <c r="AR365" s="3" t="s">
        <v>200</v>
      </c>
      <c r="AS365" s="3" t="s">
        <v>147</v>
      </c>
      <c r="AT365" s="3" t="s">
        <v>371</v>
      </c>
      <c r="AU365" s="2">
        <f t="shared" si="87"/>
        <v>7</v>
      </c>
      <c r="AV365" s="2" t="s">
        <v>76</v>
      </c>
      <c r="AW365" s="2"/>
      <c r="AX365" s="2"/>
      <c r="AY365" s="2"/>
      <c r="AZ365" s="2"/>
      <c r="BA365" s="2">
        <f t="shared" si="88"/>
        <v>7</v>
      </c>
      <c r="BB365" s="2" t="s">
        <v>76</v>
      </c>
      <c r="BC365" s="2"/>
      <c r="BD365" s="2"/>
      <c r="BE365" s="2"/>
      <c r="BF365" s="2"/>
      <c r="BG365" s="2"/>
      <c r="BH365" s="2"/>
      <c r="BI365" s="2"/>
      <c r="BJ365" s="2"/>
      <c r="BK365" s="2" t="s">
        <v>371</v>
      </c>
      <c r="BL365" s="2" t="s">
        <v>200</v>
      </c>
      <c r="BM365" s="2"/>
      <c r="BN365" s="2"/>
      <c r="BO365" s="2"/>
      <c r="BP365" s="2"/>
      <c r="BQ365" s="2"/>
      <c r="BR365" s="2">
        <f t="shared" si="84"/>
        <v>1</v>
      </c>
      <c r="BS365" s="2">
        <f t="shared" si="89"/>
        <v>1</v>
      </c>
      <c r="BT365" s="2">
        <f t="shared" si="90"/>
        <v>1</v>
      </c>
      <c r="BU365" s="2">
        <f t="shared" si="91"/>
        <v>1</v>
      </c>
      <c r="BV365" s="2">
        <f t="shared" si="92"/>
        <v>1</v>
      </c>
      <c r="BW365" s="2">
        <f t="shared" si="93"/>
        <v>1</v>
      </c>
      <c r="BX365" s="2">
        <f t="shared" si="94"/>
        <v>1</v>
      </c>
      <c r="BY365" s="2">
        <f t="shared" si="95"/>
        <v>1</v>
      </c>
      <c r="BZ365" s="2">
        <f t="shared" si="96"/>
        <v>7</v>
      </c>
    </row>
    <row r="366" spans="1:78" s="3" customFormat="1" ht="12.75" customHeight="1">
      <c r="A366" s="3" t="s">
        <v>276</v>
      </c>
      <c r="B366" s="6">
        <v>41110</v>
      </c>
      <c r="C366" s="3">
        <v>2012</v>
      </c>
      <c r="D366" s="3">
        <v>2013</v>
      </c>
      <c r="E366" s="3" t="s">
        <v>277</v>
      </c>
      <c r="F366" s="3">
        <v>41605</v>
      </c>
      <c r="G366" s="3">
        <v>495</v>
      </c>
      <c r="H366" s="3" t="s">
        <v>216</v>
      </c>
      <c r="I366" s="3" t="s">
        <v>278</v>
      </c>
      <c r="J366" s="3" t="s">
        <v>66</v>
      </c>
      <c r="K366" s="3" t="s">
        <v>67</v>
      </c>
      <c r="L366" s="3" t="s">
        <v>124</v>
      </c>
      <c r="M366" s="3">
        <v>1</v>
      </c>
      <c r="N366" s="3" t="s">
        <v>71</v>
      </c>
      <c r="O366" s="3" t="s">
        <v>191</v>
      </c>
      <c r="P366" s="3" t="s">
        <v>71</v>
      </c>
      <c r="Q366" s="3" t="s">
        <v>71</v>
      </c>
      <c r="R366" s="3" t="s">
        <v>71</v>
      </c>
      <c r="S366" s="3" t="s">
        <v>71</v>
      </c>
      <c r="T366" s="3" t="s">
        <v>73</v>
      </c>
      <c r="U366" s="3" t="s">
        <v>2440</v>
      </c>
      <c r="V366" s="3" t="s">
        <v>279</v>
      </c>
      <c r="W366" s="3" t="s">
        <v>71</v>
      </c>
      <c r="X366" s="3" t="s">
        <v>612</v>
      </c>
      <c r="Y366" s="3" t="s">
        <v>80</v>
      </c>
      <c r="Z366" s="3">
        <v>2</v>
      </c>
      <c r="AA366" s="3">
        <v>5</v>
      </c>
      <c r="AB366" s="3">
        <v>0</v>
      </c>
      <c r="AC366" s="3">
        <v>2</v>
      </c>
      <c r="AD366" s="3">
        <v>0</v>
      </c>
      <c r="AE366" s="3">
        <v>3</v>
      </c>
      <c r="AF366" s="3">
        <f t="shared" si="83"/>
        <v>7</v>
      </c>
      <c r="AG366" s="3" t="s">
        <v>80</v>
      </c>
      <c r="AH366" s="3" t="s">
        <v>81</v>
      </c>
      <c r="AN366" s="3" t="s">
        <v>82</v>
      </c>
      <c r="AO366" s="3" t="s">
        <v>93</v>
      </c>
      <c r="AP366" s="3" t="s">
        <v>107</v>
      </c>
      <c r="AQ366" s="3" t="s">
        <v>94</v>
      </c>
      <c r="AR366" s="3" t="s">
        <v>78</v>
      </c>
      <c r="AU366" s="2">
        <f t="shared" si="87"/>
        <v>7</v>
      </c>
      <c r="AV366" s="2" t="s">
        <v>84</v>
      </c>
      <c r="AW366" s="2">
        <v>1</v>
      </c>
      <c r="AX366" s="2" t="s">
        <v>80</v>
      </c>
      <c r="AY366" s="2" t="s">
        <v>81</v>
      </c>
      <c r="AZ366" s="2"/>
      <c r="BA366" s="2">
        <f t="shared" si="88"/>
        <v>10</v>
      </c>
      <c r="BB366" s="2" t="s">
        <v>84</v>
      </c>
      <c r="BC366" s="2">
        <v>3</v>
      </c>
      <c r="BD366" s="2" t="s">
        <v>107</v>
      </c>
      <c r="BE366" s="2" t="s">
        <v>78</v>
      </c>
      <c r="BF366" s="2" t="s">
        <v>93</v>
      </c>
      <c r="BG366" s="2"/>
      <c r="BH366" s="2"/>
      <c r="BI366" s="2"/>
      <c r="BJ366" s="2"/>
      <c r="BK366" s="2" t="s">
        <v>93</v>
      </c>
      <c r="BL366" s="2" t="s">
        <v>94</v>
      </c>
      <c r="BM366" s="2"/>
      <c r="BN366" s="2"/>
      <c r="BO366" s="2"/>
      <c r="BP366" s="2"/>
      <c r="BQ366" s="2"/>
      <c r="BR366" s="2">
        <f t="shared" si="84"/>
        <v>1</v>
      </c>
      <c r="BS366" s="2">
        <f t="shared" si="89"/>
        <v>1</v>
      </c>
      <c r="BT366" s="2">
        <f t="shared" si="90"/>
        <v>1</v>
      </c>
      <c r="BU366" s="2">
        <f t="shared" si="91"/>
        <v>1</v>
      </c>
      <c r="BV366" s="2">
        <f t="shared" si="92"/>
        <v>1</v>
      </c>
      <c r="BW366" s="2">
        <f t="shared" si="93"/>
        <v>1</v>
      </c>
      <c r="BX366" s="2">
        <f t="shared" si="94"/>
        <v>1</v>
      </c>
      <c r="BY366" s="2">
        <f t="shared" si="95"/>
        <v>1</v>
      </c>
      <c r="BZ366" s="2">
        <f t="shared" si="96"/>
        <v>7</v>
      </c>
    </row>
    <row r="367" spans="1:78" s="3" customFormat="1" ht="12.75" customHeight="1">
      <c r="A367" s="3" t="s">
        <v>1732</v>
      </c>
      <c r="B367" s="6">
        <v>38617</v>
      </c>
      <c r="C367" s="3">
        <v>2005</v>
      </c>
      <c r="D367" s="3">
        <v>2006</v>
      </c>
      <c r="E367" s="3" t="s">
        <v>1733</v>
      </c>
      <c r="F367" s="3">
        <v>38951</v>
      </c>
      <c r="G367" s="3">
        <v>334</v>
      </c>
      <c r="H367" s="3" t="s">
        <v>103</v>
      </c>
      <c r="I367" s="3" t="s">
        <v>1734</v>
      </c>
      <c r="J367" s="3" t="s">
        <v>144</v>
      </c>
      <c r="K367" s="3" t="s">
        <v>67</v>
      </c>
      <c r="L367" s="3" t="s">
        <v>68</v>
      </c>
      <c r="M367" s="3">
        <v>1</v>
      </c>
      <c r="N367" s="3" t="s">
        <v>69</v>
      </c>
      <c r="O367" s="3" t="s">
        <v>70</v>
      </c>
      <c r="P367" s="3" t="s">
        <v>99</v>
      </c>
      <c r="Q367" s="3" t="s">
        <v>89</v>
      </c>
      <c r="R367" s="3" t="s">
        <v>1735</v>
      </c>
      <c r="S367" s="3" t="s">
        <v>579</v>
      </c>
      <c r="T367" s="3" t="s">
        <v>73</v>
      </c>
      <c r="U367" s="3" t="s">
        <v>105</v>
      </c>
      <c r="V367" s="3" t="s">
        <v>1736</v>
      </c>
      <c r="W367" s="3" t="s">
        <v>71</v>
      </c>
      <c r="X367" s="3" t="s">
        <v>612</v>
      </c>
      <c r="Y367" s="3" t="s">
        <v>732</v>
      </c>
      <c r="Z367" s="3">
        <v>5</v>
      </c>
      <c r="AA367" s="3">
        <v>2</v>
      </c>
      <c r="AB367" s="3">
        <v>0</v>
      </c>
      <c r="AC367" s="3">
        <v>2</v>
      </c>
      <c r="AD367" s="3">
        <v>0</v>
      </c>
      <c r="AE367" s="3">
        <v>0</v>
      </c>
      <c r="AF367" s="3">
        <f t="shared" si="83"/>
        <v>7</v>
      </c>
      <c r="AG367" s="3" t="s">
        <v>732</v>
      </c>
      <c r="AH367" s="3" t="s">
        <v>79</v>
      </c>
      <c r="AI367" s="3" t="s">
        <v>711</v>
      </c>
      <c r="AJ367" s="3" t="s">
        <v>80</v>
      </c>
      <c r="AK367" s="3" t="s">
        <v>107</v>
      </c>
      <c r="AN367" s="3" t="s">
        <v>77</v>
      </c>
      <c r="AO367" s="3" t="s">
        <v>81</v>
      </c>
      <c r="AU367" s="2">
        <f t="shared" si="87"/>
        <v>7</v>
      </c>
      <c r="AV367" s="2" t="s">
        <v>84</v>
      </c>
      <c r="AW367" s="2">
        <v>2</v>
      </c>
      <c r="AX367" s="2" t="s">
        <v>77</v>
      </c>
      <c r="AY367" s="2" t="s">
        <v>81</v>
      </c>
      <c r="AZ367" s="2"/>
      <c r="BA367" s="2">
        <f t="shared" si="88"/>
        <v>10</v>
      </c>
      <c r="BB367" s="2" t="s">
        <v>76</v>
      </c>
      <c r="BC367" s="2"/>
      <c r="BD367" s="2"/>
      <c r="BE367" s="2"/>
      <c r="BF367" s="2"/>
      <c r="BG367" s="2"/>
      <c r="BH367" s="2"/>
      <c r="BI367" s="2"/>
      <c r="BJ367" s="2"/>
      <c r="BK367" s="2" t="s">
        <v>711</v>
      </c>
      <c r="BL367" s="2"/>
      <c r="BM367" s="2"/>
      <c r="BN367" s="2"/>
      <c r="BO367" s="2"/>
      <c r="BP367" s="2"/>
      <c r="BQ367" s="2"/>
      <c r="BR367" s="2">
        <f t="shared" si="84"/>
        <v>1</v>
      </c>
      <c r="BS367" s="2">
        <f t="shared" si="89"/>
        <v>1</v>
      </c>
      <c r="BT367" s="2">
        <f t="shared" si="90"/>
        <v>1</v>
      </c>
      <c r="BU367" s="2">
        <f t="shared" si="91"/>
        <v>1</v>
      </c>
      <c r="BV367" s="2">
        <f t="shared" si="92"/>
        <v>1</v>
      </c>
      <c r="BW367" s="2">
        <f t="shared" si="93"/>
        <v>1</v>
      </c>
      <c r="BX367" s="2">
        <f t="shared" si="94"/>
        <v>1</v>
      </c>
      <c r="BY367" s="2">
        <f t="shared" si="95"/>
        <v>1</v>
      </c>
      <c r="BZ367" s="2">
        <f t="shared" si="96"/>
        <v>7</v>
      </c>
    </row>
    <row r="368" spans="1:78" s="3" customFormat="1" ht="12.75" customHeight="1">
      <c r="A368" s="3" t="s">
        <v>608</v>
      </c>
      <c r="B368" s="6">
        <v>39085</v>
      </c>
      <c r="C368" s="3">
        <v>2007</v>
      </c>
      <c r="D368" s="3">
        <v>2008</v>
      </c>
      <c r="E368" s="3" t="s">
        <v>609</v>
      </c>
      <c r="F368" s="3">
        <v>39554</v>
      </c>
      <c r="G368" s="3">
        <v>469</v>
      </c>
      <c r="H368" s="3" t="s">
        <v>103</v>
      </c>
      <c r="I368" s="3" t="s">
        <v>610</v>
      </c>
      <c r="J368" s="3" t="s">
        <v>144</v>
      </c>
      <c r="K368" s="3" t="s">
        <v>67</v>
      </c>
      <c r="L368" s="3" t="s">
        <v>68</v>
      </c>
      <c r="M368" s="3">
        <v>1</v>
      </c>
      <c r="N368" s="3" t="s">
        <v>177</v>
      </c>
      <c r="O368" s="3" t="s">
        <v>70</v>
      </c>
      <c r="P368" s="3" t="s">
        <v>99</v>
      </c>
      <c r="Q368" s="3" t="s">
        <v>1375</v>
      </c>
      <c r="R368" s="3" t="s">
        <v>1735</v>
      </c>
      <c r="S368" s="3" t="s">
        <v>579</v>
      </c>
      <c r="T368" s="3" t="s">
        <v>73</v>
      </c>
      <c r="U368" s="3" t="s">
        <v>105</v>
      </c>
      <c r="V368" s="3" t="s">
        <v>611</v>
      </c>
      <c r="W368" s="3" t="s">
        <v>71</v>
      </c>
      <c r="X368" s="3" t="s">
        <v>612</v>
      </c>
      <c r="Y368" s="3" t="s">
        <v>77</v>
      </c>
      <c r="Z368" s="3">
        <v>6</v>
      </c>
      <c r="AA368" s="3">
        <v>1</v>
      </c>
      <c r="AB368" s="3">
        <v>0</v>
      </c>
      <c r="AC368" s="3">
        <v>1</v>
      </c>
      <c r="AD368" s="3">
        <v>0</v>
      </c>
      <c r="AE368" s="3">
        <v>2</v>
      </c>
      <c r="AF368" s="3">
        <f t="shared" si="83"/>
        <v>7</v>
      </c>
      <c r="AG368" s="3" t="s">
        <v>79</v>
      </c>
      <c r="AH368" s="3" t="s">
        <v>80</v>
      </c>
      <c r="AI368" s="3" t="s">
        <v>107</v>
      </c>
      <c r="AJ368" s="3" t="s">
        <v>180</v>
      </c>
      <c r="AK368" s="3" t="s">
        <v>77</v>
      </c>
      <c r="AL368" s="3" t="s">
        <v>81</v>
      </c>
      <c r="AN368" s="3" t="s">
        <v>613</v>
      </c>
      <c r="AU368" s="2">
        <f t="shared" si="87"/>
        <v>7</v>
      </c>
      <c r="AV368" s="2" t="s">
        <v>84</v>
      </c>
      <c r="AW368" s="2">
        <v>1</v>
      </c>
      <c r="AX368" s="2" t="s">
        <v>613</v>
      </c>
      <c r="AY368" s="2"/>
      <c r="AZ368" s="2"/>
      <c r="BA368" s="2">
        <f t="shared" si="88"/>
        <v>9</v>
      </c>
      <c r="BB368" s="2" t="s">
        <v>84</v>
      </c>
      <c r="BC368" s="2">
        <v>1</v>
      </c>
      <c r="BD368" s="2" t="s">
        <v>77</v>
      </c>
      <c r="BE368" s="2" t="s">
        <v>81</v>
      </c>
      <c r="BF368" s="2"/>
      <c r="BG368" s="2"/>
      <c r="BH368" s="2"/>
      <c r="BI368" s="2"/>
      <c r="BJ368" s="2"/>
      <c r="BK368" s="2" t="s">
        <v>180</v>
      </c>
      <c r="BL368" s="2" t="s">
        <v>613</v>
      </c>
      <c r="BM368" s="2"/>
      <c r="BN368" s="2"/>
      <c r="BO368" s="2"/>
      <c r="BP368" s="2"/>
      <c r="BQ368" s="2"/>
      <c r="BR368" s="2">
        <f t="shared" si="84"/>
        <v>1</v>
      </c>
      <c r="BS368" s="2">
        <f t="shared" si="89"/>
        <v>1</v>
      </c>
      <c r="BT368" s="2">
        <f t="shared" si="90"/>
        <v>1</v>
      </c>
      <c r="BU368" s="2">
        <f t="shared" si="91"/>
        <v>1</v>
      </c>
      <c r="BV368" s="2">
        <f t="shared" si="92"/>
        <v>1</v>
      </c>
      <c r="BW368" s="2">
        <f t="shared" si="93"/>
        <v>1</v>
      </c>
      <c r="BX368" s="2">
        <f t="shared" si="94"/>
        <v>1</v>
      </c>
      <c r="BY368" s="2">
        <f t="shared" si="95"/>
        <v>1</v>
      </c>
      <c r="BZ368" s="2">
        <f t="shared" si="96"/>
        <v>7</v>
      </c>
    </row>
    <row r="369" spans="1:78" s="3" customFormat="1" ht="12.75" customHeight="1">
      <c r="A369" s="3" t="s">
        <v>410</v>
      </c>
      <c r="B369" s="6">
        <v>41288</v>
      </c>
      <c r="C369" s="3">
        <v>2013</v>
      </c>
      <c r="D369" s="3">
        <v>2013</v>
      </c>
      <c r="E369" s="3" t="s">
        <v>411</v>
      </c>
      <c r="F369" s="3">
        <v>41460</v>
      </c>
      <c r="G369" s="3">
        <v>172</v>
      </c>
      <c r="H369" s="3" t="s">
        <v>412</v>
      </c>
      <c r="I369" s="3" t="s">
        <v>413</v>
      </c>
      <c r="J369" s="3" t="s">
        <v>66</v>
      </c>
      <c r="K369" s="3" t="s">
        <v>67</v>
      </c>
      <c r="L369" s="3" t="s">
        <v>68</v>
      </c>
      <c r="M369" s="3">
        <v>1</v>
      </c>
      <c r="N369" s="3" t="s">
        <v>414</v>
      </c>
      <c r="O369" s="3" t="s">
        <v>88</v>
      </c>
      <c r="P369" s="3" t="s">
        <v>99</v>
      </c>
      <c r="Q369" s="3" t="s">
        <v>89</v>
      </c>
      <c r="R369" s="3" t="s">
        <v>415</v>
      </c>
      <c r="S369" s="3" t="s">
        <v>579</v>
      </c>
      <c r="T369" s="3" t="s">
        <v>73</v>
      </c>
      <c r="U369" s="3" t="s">
        <v>686</v>
      </c>
      <c r="V369" s="3" t="s">
        <v>416</v>
      </c>
      <c r="W369" s="3" t="s">
        <v>71</v>
      </c>
      <c r="X369" s="3" t="s">
        <v>612</v>
      </c>
      <c r="Y369" s="3" t="s">
        <v>80</v>
      </c>
      <c r="Z369" s="3">
        <v>0</v>
      </c>
      <c r="AA369" s="3">
        <v>7</v>
      </c>
      <c r="AB369" s="3">
        <v>0</v>
      </c>
      <c r="AC369" s="3">
        <v>0</v>
      </c>
      <c r="AD369" s="3">
        <v>0</v>
      </c>
      <c r="AE369" s="3">
        <v>0</v>
      </c>
      <c r="AF369" s="3">
        <f t="shared" si="83"/>
        <v>7</v>
      </c>
      <c r="AN369" s="3" t="s">
        <v>94</v>
      </c>
      <c r="AO369" s="3" t="s">
        <v>80</v>
      </c>
      <c r="AP369" s="3" t="s">
        <v>93</v>
      </c>
      <c r="AQ369" s="3" t="s">
        <v>81</v>
      </c>
      <c r="AR369" s="3" t="s">
        <v>78</v>
      </c>
      <c r="AS369" s="3" t="s">
        <v>82</v>
      </c>
      <c r="AT369" s="3" t="s">
        <v>107</v>
      </c>
      <c r="AU369" s="2">
        <f t="shared" si="87"/>
        <v>7</v>
      </c>
      <c r="AV369" s="2" t="s">
        <v>76</v>
      </c>
      <c r="AW369" s="2"/>
      <c r="AX369" s="2"/>
      <c r="AY369" s="2"/>
      <c r="AZ369" s="2"/>
      <c r="BA369" s="2">
        <f t="shared" si="88"/>
        <v>7</v>
      </c>
      <c r="BB369" s="2" t="s">
        <v>76</v>
      </c>
      <c r="BC369" s="2"/>
      <c r="BD369" s="2"/>
      <c r="BE369" s="2"/>
      <c r="BF369" s="2"/>
      <c r="BG369" s="2"/>
      <c r="BH369" s="2"/>
      <c r="BI369" s="2"/>
      <c r="BJ369" s="2"/>
      <c r="BK369" s="2" t="s">
        <v>94</v>
      </c>
      <c r="BL369" s="2" t="s">
        <v>93</v>
      </c>
      <c r="BM369" s="2"/>
      <c r="BN369" s="2"/>
      <c r="BO369" s="2"/>
      <c r="BP369" s="2"/>
      <c r="BQ369" s="2"/>
      <c r="BR369" s="2">
        <f t="shared" si="84"/>
        <v>1</v>
      </c>
      <c r="BS369" s="2">
        <f t="shared" si="89"/>
        <v>1</v>
      </c>
      <c r="BT369" s="2">
        <f t="shared" si="90"/>
        <v>1</v>
      </c>
      <c r="BU369" s="2">
        <f t="shared" si="91"/>
        <v>1</v>
      </c>
      <c r="BV369" s="2">
        <f t="shared" si="92"/>
        <v>1</v>
      </c>
      <c r="BW369" s="2">
        <f t="shared" si="93"/>
        <v>1</v>
      </c>
      <c r="BX369" s="2">
        <f t="shared" si="94"/>
        <v>1</v>
      </c>
      <c r="BY369" s="2">
        <f t="shared" si="95"/>
        <v>1</v>
      </c>
      <c r="BZ369" s="2">
        <f t="shared" si="96"/>
        <v>7</v>
      </c>
    </row>
    <row r="370" spans="1:78" s="3" customFormat="1" ht="12.75" customHeight="1">
      <c r="A370" s="3" t="s">
        <v>817</v>
      </c>
      <c r="B370" s="6">
        <v>40343</v>
      </c>
      <c r="C370" s="3">
        <v>2010</v>
      </c>
      <c r="D370" s="3">
        <v>2012</v>
      </c>
      <c r="E370" s="3" t="s">
        <v>818</v>
      </c>
      <c r="F370" s="3">
        <v>41178</v>
      </c>
      <c r="G370" s="3">
        <v>835</v>
      </c>
      <c r="H370" s="3" t="s">
        <v>131</v>
      </c>
      <c r="I370" s="3" t="s">
        <v>819</v>
      </c>
      <c r="J370" s="3" t="s">
        <v>66</v>
      </c>
      <c r="K370" s="3" t="s">
        <v>67</v>
      </c>
      <c r="L370" s="3" t="s">
        <v>68</v>
      </c>
      <c r="M370" s="3">
        <v>1</v>
      </c>
      <c r="N370" s="3" t="s">
        <v>71</v>
      </c>
      <c r="O370" s="3" t="s">
        <v>88</v>
      </c>
      <c r="P370" s="3" t="s">
        <v>99</v>
      </c>
      <c r="Q370" s="3" t="s">
        <v>71</v>
      </c>
      <c r="R370" s="3" t="s">
        <v>71</v>
      </c>
      <c r="S370" s="3" t="s">
        <v>579</v>
      </c>
      <c r="T370" s="3" t="s">
        <v>73</v>
      </c>
      <c r="U370" s="3" t="s">
        <v>504</v>
      </c>
      <c r="V370" s="3" t="s">
        <v>820</v>
      </c>
      <c r="W370" s="3" t="s">
        <v>71</v>
      </c>
      <c r="X370" s="3" t="s">
        <v>612</v>
      </c>
      <c r="Y370" s="3" t="s">
        <v>77</v>
      </c>
      <c r="Z370" s="3">
        <v>0</v>
      </c>
      <c r="AA370" s="3">
        <v>7</v>
      </c>
      <c r="AB370" s="3">
        <v>0</v>
      </c>
      <c r="AC370" s="3">
        <v>0</v>
      </c>
      <c r="AD370" s="3">
        <v>0</v>
      </c>
      <c r="AE370" s="3">
        <v>0</v>
      </c>
      <c r="AF370" s="3">
        <f t="shared" si="83"/>
        <v>7</v>
      </c>
      <c r="AN370" s="3" t="s">
        <v>80</v>
      </c>
      <c r="AO370" s="3" t="s">
        <v>77</v>
      </c>
      <c r="AP370" s="3" t="s">
        <v>107</v>
      </c>
      <c r="AQ370" s="3" t="s">
        <v>78</v>
      </c>
      <c r="AR370" s="3" t="s">
        <v>82</v>
      </c>
      <c r="AS370" s="3" t="s">
        <v>94</v>
      </c>
      <c r="AT370" s="3" t="s">
        <v>95</v>
      </c>
      <c r="AU370" s="2">
        <f t="shared" si="87"/>
        <v>7</v>
      </c>
      <c r="AV370" s="2" t="s">
        <v>76</v>
      </c>
      <c r="AW370" s="2"/>
      <c r="AX370" s="2"/>
      <c r="AY370" s="2"/>
      <c r="AZ370" s="2"/>
      <c r="BA370" s="2">
        <f t="shared" si="88"/>
        <v>7</v>
      </c>
      <c r="BB370" s="2" t="s">
        <v>76</v>
      </c>
      <c r="BC370" s="2"/>
      <c r="BD370" s="2"/>
      <c r="BE370" s="2"/>
      <c r="BF370" s="2"/>
      <c r="BG370" s="2"/>
      <c r="BH370" s="2"/>
      <c r="BI370" s="2"/>
      <c r="BJ370" s="2"/>
      <c r="BK370" s="2" t="s">
        <v>94</v>
      </c>
      <c r="BL370" s="2" t="s">
        <v>95</v>
      </c>
      <c r="BM370" s="2"/>
      <c r="BN370" s="2"/>
      <c r="BO370" s="2"/>
      <c r="BP370" s="2"/>
      <c r="BQ370" s="2"/>
      <c r="BR370" s="2">
        <f t="shared" si="84"/>
        <v>1</v>
      </c>
      <c r="BS370" s="2">
        <f t="shared" si="89"/>
        <v>1</v>
      </c>
      <c r="BT370" s="2">
        <f t="shared" si="90"/>
        <v>1</v>
      </c>
      <c r="BU370" s="2">
        <f t="shared" si="91"/>
        <v>1</v>
      </c>
      <c r="BV370" s="2">
        <f t="shared" si="92"/>
        <v>1</v>
      </c>
      <c r="BW370" s="2">
        <f t="shared" si="93"/>
        <v>1</v>
      </c>
      <c r="BX370" s="2">
        <f t="shared" si="94"/>
        <v>1</v>
      </c>
      <c r="BY370" s="2">
        <f t="shared" si="95"/>
        <v>1</v>
      </c>
      <c r="BZ370" s="2">
        <f t="shared" si="96"/>
        <v>7</v>
      </c>
    </row>
    <row r="371" spans="1:78" s="3" customFormat="1" ht="12.75" customHeight="1">
      <c r="A371" s="3" t="s">
        <v>2188</v>
      </c>
      <c r="B371" s="6">
        <v>40101</v>
      </c>
      <c r="C371" s="3">
        <v>2009</v>
      </c>
      <c r="D371" s="3">
        <v>2009</v>
      </c>
      <c r="E371" s="3" t="s">
        <v>2189</v>
      </c>
      <c r="F371" s="3">
        <v>40163</v>
      </c>
      <c r="G371" s="3">
        <v>62</v>
      </c>
      <c r="H371" s="3" t="s">
        <v>154</v>
      </c>
      <c r="I371" s="3" t="s">
        <v>2190</v>
      </c>
      <c r="J371" s="3" t="s">
        <v>66</v>
      </c>
      <c r="K371" s="3" t="s">
        <v>67</v>
      </c>
      <c r="L371" s="3" t="s">
        <v>68</v>
      </c>
      <c r="M371" s="3">
        <v>1</v>
      </c>
      <c r="N371" s="3" t="s">
        <v>177</v>
      </c>
      <c r="O371" s="3" t="s">
        <v>70</v>
      </c>
      <c r="P371" s="3" t="s">
        <v>99</v>
      </c>
      <c r="Q371" s="3" t="s">
        <v>89</v>
      </c>
      <c r="R371" s="3" t="s">
        <v>1735</v>
      </c>
      <c r="S371" s="3" t="s">
        <v>579</v>
      </c>
      <c r="T371" s="3" t="s">
        <v>73</v>
      </c>
      <c r="U371" s="3" t="s">
        <v>2148</v>
      </c>
      <c r="V371" s="3" t="s">
        <v>2191</v>
      </c>
      <c r="W371" s="3" t="s">
        <v>71</v>
      </c>
      <c r="X371" s="3" t="s">
        <v>612</v>
      </c>
      <c r="Y371" s="3" t="s">
        <v>77</v>
      </c>
      <c r="Z371" s="3">
        <v>0</v>
      </c>
      <c r="AA371" s="3">
        <v>7</v>
      </c>
      <c r="AB371" s="3">
        <v>0</v>
      </c>
      <c r="AC371" s="3">
        <v>0</v>
      </c>
      <c r="AD371" s="3">
        <v>0</v>
      </c>
      <c r="AE371" s="3">
        <v>0</v>
      </c>
      <c r="AF371" s="3">
        <f t="shared" si="83"/>
        <v>7</v>
      </c>
      <c r="AN371" s="3" t="s">
        <v>77</v>
      </c>
      <c r="AO371" s="3" t="s">
        <v>79</v>
      </c>
      <c r="AP371" s="3" t="s">
        <v>80</v>
      </c>
      <c r="AQ371" s="3" t="s">
        <v>107</v>
      </c>
      <c r="AR371" s="3" t="s">
        <v>180</v>
      </c>
      <c r="AS371" s="3" t="s">
        <v>711</v>
      </c>
      <c r="AT371" s="3" t="s">
        <v>113</v>
      </c>
      <c r="AU371" s="2">
        <f t="shared" si="87"/>
        <v>7</v>
      </c>
      <c r="AV371" s="2" t="s">
        <v>76</v>
      </c>
      <c r="AW371" s="2"/>
      <c r="AX371" s="2"/>
      <c r="AY371" s="2"/>
      <c r="AZ371" s="2"/>
      <c r="BA371" s="2">
        <f t="shared" si="88"/>
        <v>7</v>
      </c>
      <c r="BB371" s="2" t="s">
        <v>76</v>
      </c>
      <c r="BC371" s="2"/>
      <c r="BD371" s="2"/>
      <c r="BE371" s="2"/>
      <c r="BF371" s="2"/>
      <c r="BG371" s="2"/>
      <c r="BH371" s="2"/>
      <c r="BI371" s="2"/>
      <c r="BJ371" s="2"/>
      <c r="BK371" s="2" t="s">
        <v>180</v>
      </c>
      <c r="BL371" s="2" t="s">
        <v>113</v>
      </c>
      <c r="BM371" s="2" t="s">
        <v>711</v>
      </c>
      <c r="BN371" s="2"/>
      <c r="BO371" s="2"/>
      <c r="BP371" s="2"/>
      <c r="BQ371" s="2"/>
      <c r="BR371" s="2">
        <f t="shared" si="84"/>
        <v>1</v>
      </c>
      <c r="BS371" s="2">
        <f t="shared" si="89"/>
        <v>1</v>
      </c>
      <c r="BT371" s="2">
        <f t="shared" si="90"/>
        <v>1</v>
      </c>
      <c r="BU371" s="2">
        <f t="shared" si="91"/>
        <v>1</v>
      </c>
      <c r="BV371" s="2">
        <f t="shared" si="92"/>
        <v>1</v>
      </c>
      <c r="BW371" s="2">
        <f t="shared" si="93"/>
        <v>1</v>
      </c>
      <c r="BX371" s="2">
        <f t="shared" si="94"/>
        <v>1</v>
      </c>
      <c r="BY371" s="2">
        <f t="shared" si="95"/>
        <v>1</v>
      </c>
      <c r="BZ371" s="2">
        <f t="shared" si="96"/>
        <v>7</v>
      </c>
    </row>
    <row r="372" spans="1:78" s="3" customFormat="1" ht="12.75" customHeight="1">
      <c r="A372" s="3" t="s">
        <v>845</v>
      </c>
      <c r="B372" s="6">
        <v>40673</v>
      </c>
      <c r="C372" s="3">
        <v>2011</v>
      </c>
      <c r="D372" s="3">
        <v>2012</v>
      </c>
      <c r="E372" s="3" t="s">
        <v>846</v>
      </c>
      <c r="F372" s="3">
        <v>41043</v>
      </c>
      <c r="G372" s="3">
        <v>370</v>
      </c>
      <c r="H372" s="3" t="s">
        <v>131</v>
      </c>
      <c r="I372" s="3" t="s">
        <v>847</v>
      </c>
      <c r="J372" s="3" t="s">
        <v>66</v>
      </c>
      <c r="K372" s="3" t="s">
        <v>67</v>
      </c>
      <c r="L372" s="3" t="s">
        <v>68</v>
      </c>
      <c r="M372" s="3">
        <v>1</v>
      </c>
      <c r="N372" s="3" t="s">
        <v>69</v>
      </c>
      <c r="O372" s="3" t="s">
        <v>70</v>
      </c>
      <c r="P372" s="3" t="s">
        <v>99</v>
      </c>
      <c r="Q372" s="3" t="s">
        <v>2429</v>
      </c>
      <c r="R372" s="3" t="s">
        <v>848</v>
      </c>
      <c r="S372" s="3" t="s">
        <v>579</v>
      </c>
      <c r="T372" s="3" t="s">
        <v>73</v>
      </c>
      <c r="U372" s="3" t="s">
        <v>849</v>
      </c>
      <c r="V372" s="3" t="s">
        <v>850</v>
      </c>
      <c r="W372" s="3" t="s">
        <v>71</v>
      </c>
      <c r="X372" s="3" t="s">
        <v>612</v>
      </c>
      <c r="Y372" s="3" t="s">
        <v>80</v>
      </c>
      <c r="Z372" s="3">
        <v>0</v>
      </c>
      <c r="AA372" s="3">
        <v>7</v>
      </c>
      <c r="AB372" s="3">
        <v>0</v>
      </c>
      <c r="AC372" s="3">
        <v>0</v>
      </c>
      <c r="AD372" s="3">
        <v>0</v>
      </c>
      <c r="AE372" s="3">
        <v>0</v>
      </c>
      <c r="AF372" s="3">
        <f t="shared" si="83"/>
        <v>7</v>
      </c>
      <c r="AN372" s="3" t="s">
        <v>79</v>
      </c>
      <c r="AO372" s="3" t="s">
        <v>80</v>
      </c>
      <c r="AP372" s="3" t="s">
        <v>107</v>
      </c>
      <c r="AQ372" s="3" t="s">
        <v>81</v>
      </c>
      <c r="AR372" s="3" t="s">
        <v>78</v>
      </c>
      <c r="AS372" s="3" t="s">
        <v>82</v>
      </c>
      <c r="AT372" s="3" t="s">
        <v>83</v>
      </c>
      <c r="AU372" s="2">
        <f t="shared" si="87"/>
        <v>7</v>
      </c>
      <c r="AV372" s="2" t="s">
        <v>76</v>
      </c>
      <c r="AW372" s="2"/>
      <c r="AX372" s="2"/>
      <c r="AY372" s="2"/>
      <c r="AZ372" s="2"/>
      <c r="BA372" s="2">
        <f t="shared" si="88"/>
        <v>7</v>
      </c>
      <c r="BB372" s="2" t="s">
        <v>76</v>
      </c>
      <c r="BC372" s="2"/>
      <c r="BD372" s="2"/>
      <c r="BE372" s="2"/>
      <c r="BF372" s="2"/>
      <c r="BG372" s="2"/>
      <c r="BH372" s="2"/>
      <c r="BI372" s="2"/>
      <c r="BJ372" s="2"/>
      <c r="BK372" s="2" t="s">
        <v>83</v>
      </c>
      <c r="BL372" s="2"/>
      <c r="BM372" s="2"/>
      <c r="BN372" s="2"/>
      <c r="BO372" s="2"/>
      <c r="BP372" s="2"/>
      <c r="BQ372" s="2"/>
      <c r="BR372" s="2">
        <f t="shared" si="84"/>
        <v>1</v>
      </c>
      <c r="BS372" s="2">
        <f t="shared" si="89"/>
        <v>1</v>
      </c>
      <c r="BT372" s="2">
        <f t="shared" si="90"/>
        <v>1</v>
      </c>
      <c r="BU372" s="2">
        <f t="shared" si="91"/>
        <v>1</v>
      </c>
      <c r="BV372" s="2">
        <f t="shared" si="92"/>
        <v>1</v>
      </c>
      <c r="BW372" s="2">
        <f t="shared" si="93"/>
        <v>1</v>
      </c>
      <c r="BX372" s="2">
        <f t="shared" si="94"/>
        <v>1</v>
      </c>
      <c r="BY372" s="2">
        <f t="shared" si="95"/>
        <v>1</v>
      </c>
      <c r="BZ372" s="2">
        <f t="shared" si="96"/>
        <v>7</v>
      </c>
    </row>
    <row r="373" spans="1:78" s="3" customFormat="1" ht="12.75" customHeight="1">
      <c r="A373" s="3" t="s">
        <v>845</v>
      </c>
      <c r="B373" s="6">
        <v>40673</v>
      </c>
      <c r="C373" s="3">
        <v>2011</v>
      </c>
      <c r="D373" s="3">
        <v>2012</v>
      </c>
      <c r="E373" s="3" t="s">
        <v>930</v>
      </c>
      <c r="F373" s="3">
        <v>40982</v>
      </c>
      <c r="G373" s="3">
        <v>309</v>
      </c>
      <c r="H373" s="3" t="s">
        <v>131</v>
      </c>
      <c r="I373" s="3" t="s">
        <v>931</v>
      </c>
      <c r="J373" s="3" t="s">
        <v>66</v>
      </c>
      <c r="K373" s="3" t="s">
        <v>67</v>
      </c>
      <c r="L373" s="3" t="s">
        <v>68</v>
      </c>
      <c r="M373" s="3">
        <v>1</v>
      </c>
      <c r="N373" s="3" t="s">
        <v>69</v>
      </c>
      <c r="O373" s="3" t="s">
        <v>932</v>
      </c>
      <c r="P373" s="3" t="s">
        <v>99</v>
      </c>
      <c r="Q373" s="3" t="s">
        <v>2429</v>
      </c>
      <c r="R373" s="3" t="s">
        <v>933</v>
      </c>
      <c r="S373" s="3" t="s">
        <v>579</v>
      </c>
      <c r="T373" s="3" t="s">
        <v>73</v>
      </c>
      <c r="U373" s="3" t="s">
        <v>849</v>
      </c>
      <c r="V373" s="3" t="s">
        <v>934</v>
      </c>
      <c r="W373" s="3" t="s">
        <v>71</v>
      </c>
      <c r="X373" s="3" t="s">
        <v>612</v>
      </c>
      <c r="Y373" s="3" t="s">
        <v>77</v>
      </c>
      <c r="Z373" s="3">
        <v>0</v>
      </c>
      <c r="AA373" s="3">
        <v>7</v>
      </c>
      <c r="AB373" s="3">
        <v>0</v>
      </c>
      <c r="AC373" s="3">
        <v>0</v>
      </c>
      <c r="AD373" s="3">
        <v>0</v>
      </c>
      <c r="AE373" s="3">
        <v>0</v>
      </c>
      <c r="AF373" s="3">
        <f t="shared" si="83"/>
        <v>7</v>
      </c>
      <c r="AN373" s="3" t="s">
        <v>79</v>
      </c>
      <c r="AO373" s="3" t="s">
        <v>77</v>
      </c>
      <c r="AP373" s="3" t="s">
        <v>107</v>
      </c>
      <c r="AQ373" s="3" t="s">
        <v>81</v>
      </c>
      <c r="AR373" s="3" t="s">
        <v>78</v>
      </c>
      <c r="AS373" s="3" t="s">
        <v>82</v>
      </c>
      <c r="AT373" s="3" t="s">
        <v>179</v>
      </c>
      <c r="AU373" s="2">
        <f t="shared" si="87"/>
        <v>7</v>
      </c>
      <c r="AV373" s="2" t="s">
        <v>76</v>
      </c>
      <c r="AW373" s="2"/>
      <c r="AX373" s="2"/>
      <c r="AY373" s="2"/>
      <c r="AZ373" s="2"/>
      <c r="BA373" s="2">
        <f t="shared" si="88"/>
        <v>7</v>
      </c>
      <c r="BB373" s="2" t="s">
        <v>76</v>
      </c>
      <c r="BC373" s="2"/>
      <c r="BD373" s="2"/>
      <c r="BE373" s="2"/>
      <c r="BF373" s="2"/>
      <c r="BG373" s="2"/>
      <c r="BH373" s="2"/>
      <c r="BI373" s="2"/>
      <c r="BJ373" s="2"/>
      <c r="BK373" s="2" t="s">
        <v>179</v>
      </c>
      <c r="BL373" s="2"/>
      <c r="BM373" s="2"/>
      <c r="BN373" s="2"/>
      <c r="BO373" s="2"/>
      <c r="BP373" s="2"/>
      <c r="BQ373" s="2"/>
      <c r="BR373" s="2">
        <f t="shared" si="84"/>
        <v>1</v>
      </c>
      <c r="BS373" s="2">
        <f t="shared" si="89"/>
        <v>1</v>
      </c>
      <c r="BT373" s="2">
        <f t="shared" si="90"/>
        <v>1</v>
      </c>
      <c r="BU373" s="2">
        <f t="shared" si="91"/>
        <v>1</v>
      </c>
      <c r="BV373" s="2">
        <f t="shared" si="92"/>
        <v>1</v>
      </c>
      <c r="BW373" s="2">
        <f t="shared" si="93"/>
        <v>1</v>
      </c>
      <c r="BX373" s="2">
        <f t="shared" si="94"/>
        <v>1</v>
      </c>
      <c r="BY373" s="2">
        <f t="shared" si="95"/>
        <v>1</v>
      </c>
      <c r="BZ373" s="2">
        <f t="shared" si="96"/>
        <v>7</v>
      </c>
    </row>
    <row r="374" spans="1:78" s="3" customFormat="1" ht="12.75" customHeight="1">
      <c r="A374" s="3" t="s">
        <v>2020</v>
      </c>
      <c r="B374" s="6">
        <v>39861</v>
      </c>
      <c r="C374" s="3">
        <v>2009</v>
      </c>
      <c r="D374" s="3">
        <v>2009</v>
      </c>
      <c r="E374" s="3" t="s">
        <v>2021</v>
      </c>
      <c r="F374" s="3">
        <v>40051</v>
      </c>
      <c r="G374" s="3">
        <v>190</v>
      </c>
      <c r="H374" s="3" t="s">
        <v>142</v>
      </c>
      <c r="I374" s="3" t="s">
        <v>2022</v>
      </c>
      <c r="J374" s="3" t="s">
        <v>144</v>
      </c>
      <c r="K374" s="3" t="s">
        <v>67</v>
      </c>
      <c r="L374" s="3" t="s">
        <v>68</v>
      </c>
      <c r="M374" s="3">
        <v>1</v>
      </c>
      <c r="N374" s="3" t="s">
        <v>71</v>
      </c>
      <c r="O374" s="3" t="s">
        <v>88</v>
      </c>
      <c r="P374" s="3" t="s">
        <v>99</v>
      </c>
      <c r="Q374" s="3" t="s">
        <v>71</v>
      </c>
      <c r="R374" s="3" t="s">
        <v>71</v>
      </c>
      <c r="S374" s="3" t="s">
        <v>579</v>
      </c>
      <c r="T374" s="3" t="s">
        <v>390</v>
      </c>
      <c r="U374" s="3" t="s">
        <v>2023</v>
      </c>
      <c r="V374" s="3" t="s">
        <v>2024</v>
      </c>
      <c r="W374" s="3" t="s">
        <v>71</v>
      </c>
      <c r="X374" s="3" t="s">
        <v>612</v>
      </c>
      <c r="Y374" s="3" t="s">
        <v>77</v>
      </c>
      <c r="Z374" s="3">
        <v>6</v>
      </c>
      <c r="AA374" s="3">
        <v>1</v>
      </c>
      <c r="AB374" s="3">
        <v>0</v>
      </c>
      <c r="AC374" s="3">
        <v>1</v>
      </c>
      <c r="AD374" s="3">
        <v>0</v>
      </c>
      <c r="AE374" s="3">
        <v>3</v>
      </c>
      <c r="AF374" s="3">
        <f t="shared" si="83"/>
        <v>7</v>
      </c>
      <c r="AG374" s="3" t="s">
        <v>77</v>
      </c>
      <c r="AH374" s="3" t="s">
        <v>781</v>
      </c>
      <c r="AI374" s="3" t="s">
        <v>80</v>
      </c>
      <c r="AJ374" s="3" t="s">
        <v>81</v>
      </c>
      <c r="AK374" s="3" t="s">
        <v>180</v>
      </c>
      <c r="AL374" s="3" t="s">
        <v>113</v>
      </c>
      <c r="AN374" s="3" t="s">
        <v>107</v>
      </c>
      <c r="AU374" s="2">
        <f t="shared" si="87"/>
        <v>7</v>
      </c>
      <c r="AV374" s="2" t="s">
        <v>84</v>
      </c>
      <c r="AW374" s="2">
        <v>1</v>
      </c>
      <c r="AX374" s="2" t="s">
        <v>107</v>
      </c>
      <c r="AY374" s="2"/>
      <c r="AZ374" s="2"/>
      <c r="BA374" s="2">
        <f t="shared" si="88"/>
        <v>9</v>
      </c>
      <c r="BB374" s="2" t="s">
        <v>84</v>
      </c>
      <c r="BC374" s="2">
        <v>3</v>
      </c>
      <c r="BD374" s="2" t="s">
        <v>781</v>
      </c>
      <c r="BE374" s="2" t="s">
        <v>180</v>
      </c>
      <c r="BF374" s="2" t="s">
        <v>2025</v>
      </c>
      <c r="BG374" s="2"/>
      <c r="BH374" s="2"/>
      <c r="BI374" s="2"/>
      <c r="BJ374" s="2"/>
      <c r="BK374" s="2" t="s">
        <v>180</v>
      </c>
      <c r="BL374" s="2" t="s">
        <v>113</v>
      </c>
      <c r="BM374" s="2"/>
      <c r="BN374" s="2"/>
      <c r="BO374" s="2"/>
      <c r="BP374" s="2"/>
      <c r="BQ374" s="2"/>
      <c r="BR374" s="2">
        <f t="shared" si="84"/>
        <v>1</v>
      </c>
      <c r="BS374" s="2">
        <f t="shared" si="89"/>
        <v>1</v>
      </c>
      <c r="BT374" s="2">
        <f t="shared" si="90"/>
        <v>1</v>
      </c>
      <c r="BU374" s="2">
        <f t="shared" si="91"/>
        <v>1</v>
      </c>
      <c r="BV374" s="2">
        <f t="shared" si="92"/>
        <v>1</v>
      </c>
      <c r="BW374" s="2">
        <f t="shared" si="93"/>
        <v>1</v>
      </c>
      <c r="BX374" s="2">
        <f t="shared" si="94"/>
        <v>1</v>
      </c>
      <c r="BY374" s="2">
        <f t="shared" si="95"/>
        <v>1</v>
      </c>
      <c r="BZ374" s="2">
        <f t="shared" si="96"/>
        <v>7</v>
      </c>
    </row>
    <row r="375" spans="1:78" s="3" customFormat="1" ht="12.75" customHeight="1">
      <c r="A375" s="3" t="s">
        <v>1424</v>
      </c>
      <c r="B375" s="6">
        <v>38789</v>
      </c>
      <c r="C375" s="3">
        <v>2006</v>
      </c>
      <c r="D375" s="3">
        <v>2007</v>
      </c>
      <c r="E375" s="3" t="s">
        <v>1425</v>
      </c>
      <c r="F375" s="3">
        <v>39277</v>
      </c>
      <c r="G375" s="3">
        <v>488</v>
      </c>
      <c r="H375" s="3" t="s">
        <v>243</v>
      </c>
      <c r="I375" s="3" t="s">
        <v>1426</v>
      </c>
      <c r="J375" s="3" t="s">
        <v>156</v>
      </c>
      <c r="K375" s="3" t="s">
        <v>67</v>
      </c>
      <c r="L375" s="3" t="s">
        <v>124</v>
      </c>
      <c r="M375" s="3">
        <v>1</v>
      </c>
      <c r="N375" s="3" t="s">
        <v>71</v>
      </c>
      <c r="O375" s="3" t="s">
        <v>125</v>
      </c>
      <c r="P375" s="3" t="s">
        <v>71</v>
      </c>
      <c r="Q375" s="3" t="s">
        <v>71</v>
      </c>
      <c r="R375" s="3" t="s">
        <v>71</v>
      </c>
      <c r="S375" s="3" t="s">
        <v>71</v>
      </c>
      <c r="T375" s="3" t="s">
        <v>2438</v>
      </c>
      <c r="U375" s="3" t="s">
        <v>1427</v>
      </c>
      <c r="V375" s="3" t="s">
        <v>1428</v>
      </c>
      <c r="W375" s="3" t="s">
        <v>71</v>
      </c>
      <c r="Y375" s="3" t="s">
        <v>77</v>
      </c>
      <c r="Z375" s="3">
        <v>7</v>
      </c>
      <c r="AA375" s="3">
        <v>0</v>
      </c>
      <c r="AB375" s="3">
        <v>0</v>
      </c>
      <c r="AC375" s="3">
        <v>0</v>
      </c>
      <c r="AD375" s="3">
        <v>0</v>
      </c>
      <c r="AE375" s="3">
        <v>0</v>
      </c>
      <c r="AF375" s="3">
        <f t="shared" si="83"/>
        <v>7</v>
      </c>
      <c r="AG375" s="3" t="s">
        <v>77</v>
      </c>
      <c r="AH375" s="3" t="s">
        <v>79</v>
      </c>
      <c r="AI375" s="3" t="s">
        <v>80</v>
      </c>
      <c r="AJ375" s="3" t="s">
        <v>81</v>
      </c>
      <c r="AK375" s="3" t="s">
        <v>613</v>
      </c>
      <c r="AL375" s="3" t="s">
        <v>180</v>
      </c>
      <c r="AM375" s="3" t="s">
        <v>95</v>
      </c>
      <c r="AU375" s="2">
        <f t="shared" si="87"/>
        <v>7</v>
      </c>
      <c r="AV375" s="2" t="s">
        <v>76</v>
      </c>
      <c r="AW375" s="2"/>
      <c r="AX375" s="2"/>
      <c r="AY375" s="2"/>
      <c r="AZ375" s="2"/>
      <c r="BA375" s="2">
        <f t="shared" si="88"/>
        <v>7</v>
      </c>
      <c r="BB375" s="2" t="s">
        <v>76</v>
      </c>
      <c r="BC375" s="2"/>
      <c r="BD375" s="2"/>
      <c r="BE375" s="2"/>
      <c r="BF375" s="2"/>
      <c r="BG375" s="2"/>
      <c r="BH375" s="2"/>
      <c r="BI375" s="2"/>
      <c r="BJ375" s="2"/>
      <c r="BK375" s="2" t="s">
        <v>95</v>
      </c>
      <c r="BL375" s="2" t="s">
        <v>613</v>
      </c>
      <c r="BM375" s="2" t="s">
        <v>180</v>
      </c>
      <c r="BN375" s="2"/>
      <c r="BO375" s="2"/>
      <c r="BP375" s="2"/>
      <c r="BQ375" s="2"/>
      <c r="BR375" s="2">
        <f t="shared" si="84"/>
        <v>1</v>
      </c>
      <c r="BS375" s="2">
        <f t="shared" si="89"/>
        <v>1</v>
      </c>
      <c r="BT375" s="2">
        <f t="shared" si="90"/>
        <v>1</v>
      </c>
      <c r="BU375" s="2">
        <f t="shared" si="91"/>
        <v>1</v>
      </c>
      <c r="BV375" s="2">
        <f t="shared" si="92"/>
        <v>1</v>
      </c>
      <c r="BW375" s="2">
        <f t="shared" si="93"/>
        <v>1</v>
      </c>
      <c r="BX375" s="2">
        <f t="shared" si="94"/>
        <v>1</v>
      </c>
      <c r="BY375" s="2">
        <f t="shared" si="95"/>
        <v>1</v>
      </c>
      <c r="BZ375" s="2">
        <f t="shared" si="96"/>
        <v>7</v>
      </c>
    </row>
    <row r="376" spans="1:78" s="3" customFormat="1">
      <c r="A376" s="3" t="s">
        <v>636</v>
      </c>
      <c r="B376" s="6">
        <v>41943</v>
      </c>
      <c r="C376" s="3">
        <v>2014</v>
      </c>
      <c r="D376" s="3">
        <v>2015</v>
      </c>
      <c r="E376" s="3" t="s">
        <v>637</v>
      </c>
      <c r="F376" s="3">
        <v>42088</v>
      </c>
      <c r="G376" s="3">
        <v>145</v>
      </c>
      <c r="H376" s="3" t="s">
        <v>154</v>
      </c>
      <c r="I376" s="3" t="s">
        <v>638</v>
      </c>
      <c r="J376" s="3" t="s">
        <v>144</v>
      </c>
      <c r="K376" s="3" t="s">
        <v>67</v>
      </c>
      <c r="L376" s="3" t="s">
        <v>124</v>
      </c>
      <c r="M376" s="3">
        <v>1</v>
      </c>
      <c r="N376" s="3" t="s">
        <v>1583</v>
      </c>
      <c r="O376" s="3" t="s">
        <v>165</v>
      </c>
      <c r="P376" s="3" t="s">
        <v>99</v>
      </c>
      <c r="Q376" s="3" t="s">
        <v>71</v>
      </c>
      <c r="R376" s="3" t="s">
        <v>71</v>
      </c>
      <c r="S376" s="3" t="s">
        <v>71</v>
      </c>
      <c r="T376" s="3" t="s">
        <v>157</v>
      </c>
      <c r="U376" s="3" t="s">
        <v>639</v>
      </c>
      <c r="V376" s="3" t="s">
        <v>640</v>
      </c>
      <c r="W376" s="3" t="s">
        <v>71</v>
      </c>
      <c r="X376" s="3" t="s">
        <v>612</v>
      </c>
      <c r="Y376" s="3" t="s">
        <v>80</v>
      </c>
      <c r="Z376" s="3">
        <v>5</v>
      </c>
      <c r="AA376" s="3">
        <v>0</v>
      </c>
      <c r="AB376" s="3">
        <v>0</v>
      </c>
      <c r="AC376" s="3">
        <v>2</v>
      </c>
      <c r="AD376" s="3">
        <v>1</v>
      </c>
      <c r="AE376" s="3">
        <v>2</v>
      </c>
      <c r="AF376" s="3">
        <f t="shared" si="83"/>
        <v>5</v>
      </c>
      <c r="AG376" s="3" t="s">
        <v>82</v>
      </c>
      <c r="AH376" s="3" t="s">
        <v>201</v>
      </c>
      <c r="AI376" s="3" t="s">
        <v>108</v>
      </c>
      <c r="AJ376" s="3" t="s">
        <v>81</v>
      </c>
      <c r="AK376" s="3" t="s">
        <v>78</v>
      </c>
      <c r="AU376" s="2">
        <f t="shared" si="87"/>
        <v>5</v>
      </c>
      <c r="AV376" s="2" t="s">
        <v>84</v>
      </c>
      <c r="AW376" s="2">
        <v>2</v>
      </c>
      <c r="AX376" s="2" t="s">
        <v>107</v>
      </c>
      <c r="AY376" s="2" t="s">
        <v>80</v>
      </c>
      <c r="AZ376" s="2"/>
      <c r="BA376" s="2">
        <f t="shared" si="88"/>
        <v>8</v>
      </c>
      <c r="BB376" s="2" t="s">
        <v>84</v>
      </c>
      <c r="BC376" s="2">
        <v>2</v>
      </c>
      <c r="BD376" s="2" t="s">
        <v>201</v>
      </c>
      <c r="BE376" s="2" t="s">
        <v>108</v>
      </c>
      <c r="BF376" s="2"/>
      <c r="BG376" s="2"/>
      <c r="BH376" s="2"/>
      <c r="BI376" s="2"/>
      <c r="BJ376" s="2"/>
      <c r="BK376" s="2" t="s">
        <v>201</v>
      </c>
      <c r="BL376" s="2"/>
      <c r="BM376" s="2"/>
      <c r="BN376" s="2"/>
      <c r="BO376" s="2"/>
      <c r="BP376" s="2"/>
      <c r="BQ376" s="2"/>
      <c r="BR376" s="2">
        <f t="shared" si="84"/>
        <v>0</v>
      </c>
      <c r="BS376" s="2">
        <f t="shared" si="89"/>
        <v>1</v>
      </c>
      <c r="BT376" s="2">
        <f t="shared" si="90"/>
        <v>1</v>
      </c>
      <c r="BU376" s="2">
        <f t="shared" si="91"/>
        <v>1</v>
      </c>
      <c r="BV376" s="2">
        <f t="shared" si="92"/>
        <v>1</v>
      </c>
      <c r="BW376" s="2">
        <f t="shared" si="93"/>
        <v>1</v>
      </c>
      <c r="BX376" s="2">
        <f t="shared" si="94"/>
        <v>1</v>
      </c>
      <c r="BY376" s="2">
        <f t="shared" si="95"/>
        <v>1</v>
      </c>
      <c r="BZ376" s="2">
        <f t="shared" si="96"/>
        <v>7</v>
      </c>
    </row>
    <row r="377" spans="1:78" s="3" customFormat="1" ht="12.75" customHeight="1">
      <c r="A377" s="3" t="s">
        <v>340</v>
      </c>
      <c r="B377" s="6">
        <v>41194</v>
      </c>
      <c r="C377" s="3">
        <v>2012</v>
      </c>
      <c r="D377" s="3">
        <v>2013</v>
      </c>
      <c r="E377" s="3" t="s">
        <v>341</v>
      </c>
      <c r="F377" s="3">
        <v>41542</v>
      </c>
      <c r="G377" s="3">
        <v>348</v>
      </c>
      <c r="H377" s="3" t="s">
        <v>154</v>
      </c>
      <c r="I377" s="3" t="s">
        <v>342</v>
      </c>
      <c r="J377" s="3" t="s">
        <v>66</v>
      </c>
      <c r="K377" s="3" t="s">
        <v>67</v>
      </c>
      <c r="L377" s="3" t="s">
        <v>68</v>
      </c>
      <c r="M377" s="3">
        <v>1</v>
      </c>
      <c r="N377" s="3" t="s">
        <v>177</v>
      </c>
      <c r="O377" s="3" t="s">
        <v>71</v>
      </c>
      <c r="P377" s="3" t="s">
        <v>71</v>
      </c>
      <c r="Q377" s="3" t="s">
        <v>71</v>
      </c>
      <c r="R377" s="3" t="s">
        <v>71</v>
      </c>
      <c r="S377" s="3" t="s">
        <v>71</v>
      </c>
      <c r="T377" s="3" t="s">
        <v>73</v>
      </c>
      <c r="U377" s="3" t="s">
        <v>343</v>
      </c>
      <c r="V377" s="3" t="s">
        <v>344</v>
      </c>
      <c r="W377" s="3" t="s">
        <v>345</v>
      </c>
      <c r="X377" s="3" t="s">
        <v>612</v>
      </c>
      <c r="Y377" s="3" t="s">
        <v>80</v>
      </c>
      <c r="Z377" s="3">
        <v>1</v>
      </c>
      <c r="AA377" s="3">
        <v>6</v>
      </c>
      <c r="AB377" s="3">
        <v>0</v>
      </c>
      <c r="AC377" s="3">
        <v>1</v>
      </c>
      <c r="AD377" s="3">
        <v>0</v>
      </c>
      <c r="AE377" s="3">
        <v>1</v>
      </c>
      <c r="AF377" s="3">
        <f t="shared" si="83"/>
        <v>7</v>
      </c>
      <c r="AG377" s="3" t="s">
        <v>80</v>
      </c>
      <c r="AN377" s="3" t="s">
        <v>94</v>
      </c>
      <c r="AO377" s="3" t="s">
        <v>81</v>
      </c>
      <c r="AP377" s="3" t="s">
        <v>78</v>
      </c>
      <c r="AQ377" s="3" t="s">
        <v>113</v>
      </c>
      <c r="AR377" s="3" t="s">
        <v>93</v>
      </c>
      <c r="AS377" s="3" t="s">
        <v>107</v>
      </c>
      <c r="AU377" s="2">
        <f t="shared" si="87"/>
        <v>7</v>
      </c>
      <c r="AV377" s="2" t="s">
        <v>84</v>
      </c>
      <c r="AW377" s="2">
        <v>1</v>
      </c>
      <c r="AX377" s="2" t="s">
        <v>80</v>
      </c>
      <c r="AY377" s="2"/>
      <c r="AZ377" s="2"/>
      <c r="BA377" s="2">
        <f t="shared" si="88"/>
        <v>9</v>
      </c>
      <c r="BB377" s="2" t="s">
        <v>84</v>
      </c>
      <c r="BC377" s="2">
        <v>1</v>
      </c>
      <c r="BD377" s="2" t="s">
        <v>78</v>
      </c>
      <c r="BE377" s="2"/>
      <c r="BF377" s="2"/>
      <c r="BG377" s="2"/>
      <c r="BH377" s="2"/>
      <c r="BI377" s="2"/>
      <c r="BJ377" s="2"/>
      <c r="BK377" s="2" t="s">
        <v>93</v>
      </c>
      <c r="BL377" s="2" t="s">
        <v>94</v>
      </c>
      <c r="BM377" s="2" t="s">
        <v>113</v>
      </c>
      <c r="BN377" s="2"/>
      <c r="BO377" s="2"/>
      <c r="BP377" s="2"/>
      <c r="BQ377" s="2"/>
      <c r="BR377" s="2">
        <f t="shared" si="84"/>
        <v>1</v>
      </c>
      <c r="BS377" s="2">
        <f t="shared" si="89"/>
        <v>1</v>
      </c>
      <c r="BT377" s="2">
        <f t="shared" si="90"/>
        <v>1</v>
      </c>
      <c r="BU377" s="2">
        <f t="shared" si="91"/>
        <v>1</v>
      </c>
      <c r="BV377" s="2">
        <f t="shared" si="92"/>
        <v>1</v>
      </c>
      <c r="BW377" s="2">
        <f t="shared" si="93"/>
        <v>1</v>
      </c>
      <c r="BX377" s="2">
        <f t="shared" si="94"/>
        <v>1</v>
      </c>
      <c r="BY377" s="2">
        <f t="shared" si="95"/>
        <v>1</v>
      </c>
      <c r="BZ377" s="2">
        <f t="shared" si="96"/>
        <v>7</v>
      </c>
    </row>
    <row r="378" spans="1:78" s="3" customFormat="1" ht="12.75" customHeight="1">
      <c r="A378" s="3" t="s">
        <v>791</v>
      </c>
      <c r="B378" s="6">
        <v>40352</v>
      </c>
      <c r="C378" s="3">
        <v>2010</v>
      </c>
      <c r="D378" s="3">
        <v>2011</v>
      </c>
      <c r="E378" s="3" t="s">
        <v>792</v>
      </c>
      <c r="F378" s="3">
        <v>40721</v>
      </c>
      <c r="G378" s="3">
        <v>369</v>
      </c>
      <c r="H378" s="3" t="s">
        <v>744</v>
      </c>
      <c r="I378" s="3" t="s">
        <v>793</v>
      </c>
      <c r="J378" s="3" t="s">
        <v>66</v>
      </c>
      <c r="K378" s="3" t="s">
        <v>67</v>
      </c>
      <c r="L378" s="3" t="s">
        <v>68</v>
      </c>
      <c r="M378" s="3">
        <v>1</v>
      </c>
      <c r="N378" s="3" t="s">
        <v>794</v>
      </c>
      <c r="O378" s="3" t="s">
        <v>70</v>
      </c>
      <c r="P378" s="3" t="s">
        <v>509</v>
      </c>
      <c r="Q378" s="3" t="s">
        <v>2429</v>
      </c>
      <c r="R378" s="3" t="s">
        <v>2437</v>
      </c>
      <c r="S378" s="3" t="s">
        <v>579</v>
      </c>
      <c r="T378" s="3" t="s">
        <v>73</v>
      </c>
      <c r="U378" s="3" t="s">
        <v>795</v>
      </c>
      <c r="V378" s="3" t="s">
        <v>796</v>
      </c>
      <c r="W378" s="3" t="s">
        <v>71</v>
      </c>
      <c r="X378" s="3" t="s">
        <v>612</v>
      </c>
      <c r="Y378" s="3" t="s">
        <v>80</v>
      </c>
      <c r="Z378" s="3">
        <v>0</v>
      </c>
      <c r="AA378" s="3">
        <v>7</v>
      </c>
      <c r="AB378" s="3">
        <v>0</v>
      </c>
      <c r="AC378" s="3">
        <v>0</v>
      </c>
      <c r="AD378" s="3">
        <v>0</v>
      </c>
      <c r="AE378" s="3">
        <v>0</v>
      </c>
      <c r="AF378" s="3">
        <f t="shared" si="83"/>
        <v>7</v>
      </c>
      <c r="AN378" s="3" t="s">
        <v>79</v>
      </c>
      <c r="AO378" s="3" t="s">
        <v>80</v>
      </c>
      <c r="AP378" s="3" t="s">
        <v>107</v>
      </c>
      <c r="AQ378" s="3" t="s">
        <v>81</v>
      </c>
      <c r="AR378" s="3" t="s">
        <v>78</v>
      </c>
      <c r="AS378" s="3" t="s">
        <v>95</v>
      </c>
      <c r="AT378" s="3" t="s">
        <v>83</v>
      </c>
      <c r="AU378" s="2">
        <f t="shared" si="87"/>
        <v>7</v>
      </c>
      <c r="AV378" s="2" t="s">
        <v>76</v>
      </c>
      <c r="AW378" s="2"/>
      <c r="AX378" s="2"/>
      <c r="AY378" s="2"/>
      <c r="AZ378" s="2"/>
      <c r="BA378" s="2">
        <f t="shared" si="88"/>
        <v>7</v>
      </c>
      <c r="BB378" s="2" t="s">
        <v>76</v>
      </c>
      <c r="BC378" s="2"/>
      <c r="BD378" s="2"/>
      <c r="BE378" s="2"/>
      <c r="BF378" s="2"/>
      <c r="BG378" s="2"/>
      <c r="BH378" s="2"/>
      <c r="BI378" s="2"/>
      <c r="BJ378" s="2"/>
      <c r="BK378" s="2" t="s">
        <v>95</v>
      </c>
      <c r="BL378" s="2" t="s">
        <v>83</v>
      </c>
      <c r="BM378" s="2"/>
      <c r="BN378" s="2"/>
      <c r="BO378" s="2"/>
      <c r="BP378" s="2"/>
      <c r="BQ378" s="2"/>
      <c r="BR378" s="2">
        <f t="shared" si="84"/>
        <v>1</v>
      </c>
      <c r="BS378" s="2">
        <f t="shared" si="89"/>
        <v>1</v>
      </c>
      <c r="BT378" s="2">
        <f t="shared" si="90"/>
        <v>1</v>
      </c>
      <c r="BU378" s="2">
        <f t="shared" si="91"/>
        <v>1</v>
      </c>
      <c r="BV378" s="2">
        <f t="shared" si="92"/>
        <v>1</v>
      </c>
      <c r="BW378" s="2">
        <f t="shared" si="93"/>
        <v>1</v>
      </c>
      <c r="BX378" s="2">
        <f t="shared" si="94"/>
        <v>1</v>
      </c>
      <c r="BY378" s="2">
        <f t="shared" si="95"/>
        <v>1</v>
      </c>
      <c r="BZ378" s="2">
        <f t="shared" si="96"/>
        <v>7</v>
      </c>
    </row>
    <row r="379" spans="1:78" s="3" customFormat="1" ht="12.75" customHeight="1">
      <c r="A379" s="3" t="s">
        <v>1814</v>
      </c>
      <c r="B379" s="6">
        <v>39594</v>
      </c>
      <c r="C379" s="3">
        <v>2008</v>
      </c>
      <c r="D379" s="3">
        <v>2009</v>
      </c>
      <c r="E379" s="3" t="s">
        <v>1815</v>
      </c>
      <c r="F379" s="3">
        <v>40004</v>
      </c>
      <c r="G379" s="3">
        <v>410</v>
      </c>
      <c r="H379" s="3" t="s">
        <v>216</v>
      </c>
      <c r="I379" s="3" t="s">
        <v>1816</v>
      </c>
      <c r="J379" s="3" t="s">
        <v>156</v>
      </c>
      <c r="K379" s="3" t="s">
        <v>67</v>
      </c>
      <c r="L379" s="3" t="s">
        <v>124</v>
      </c>
      <c r="M379" s="3">
        <v>1</v>
      </c>
      <c r="N379" s="3" t="s">
        <v>71</v>
      </c>
      <c r="O379" s="3" t="s">
        <v>125</v>
      </c>
      <c r="P379" s="3" t="s">
        <v>71</v>
      </c>
      <c r="Q379" s="3" t="s">
        <v>71</v>
      </c>
      <c r="R379" s="3" t="s">
        <v>71</v>
      </c>
      <c r="S379" s="3" t="s">
        <v>71</v>
      </c>
      <c r="T379" s="3" t="s">
        <v>73</v>
      </c>
      <c r="U379" s="3" t="s">
        <v>1817</v>
      </c>
      <c r="V379" s="3" t="s">
        <v>1818</v>
      </c>
      <c r="W379" s="3" t="s">
        <v>1819</v>
      </c>
      <c r="X379" s="3" t="s">
        <v>612</v>
      </c>
      <c r="Y379" s="3" t="s">
        <v>77</v>
      </c>
      <c r="Z379" s="3">
        <v>7</v>
      </c>
      <c r="AA379" s="3">
        <v>0</v>
      </c>
      <c r="AB379" s="3">
        <v>0</v>
      </c>
      <c r="AC379" s="3">
        <v>0</v>
      </c>
      <c r="AD379" s="3">
        <v>0</v>
      </c>
      <c r="AE379" s="3">
        <v>0</v>
      </c>
      <c r="AF379" s="3">
        <f t="shared" si="83"/>
        <v>7</v>
      </c>
      <c r="AG379" s="3" t="s">
        <v>77</v>
      </c>
      <c r="AH379" s="3" t="s">
        <v>79</v>
      </c>
      <c r="AI379" s="3" t="s">
        <v>781</v>
      </c>
      <c r="AJ379" s="3" t="s">
        <v>80</v>
      </c>
      <c r="AK379" s="3" t="s">
        <v>107</v>
      </c>
      <c r="AL379" s="3" t="s">
        <v>81</v>
      </c>
      <c r="AM379" s="3" t="s">
        <v>180</v>
      </c>
      <c r="AU379" s="2">
        <f t="shared" si="87"/>
        <v>7</v>
      </c>
      <c r="AV379" s="2" t="s">
        <v>76</v>
      </c>
      <c r="AW379" s="2"/>
      <c r="AX379" s="2"/>
      <c r="AY379" s="2"/>
      <c r="AZ379" s="2"/>
      <c r="BA379" s="2">
        <f t="shared" si="88"/>
        <v>7</v>
      </c>
      <c r="BB379" s="2" t="s">
        <v>76</v>
      </c>
      <c r="BC379" s="2"/>
      <c r="BD379" s="2"/>
      <c r="BE379" s="2"/>
      <c r="BF379" s="2"/>
      <c r="BG379" s="2"/>
      <c r="BH379" s="2"/>
      <c r="BI379" s="2"/>
      <c r="BJ379" s="2"/>
      <c r="BK379" s="2" t="s">
        <v>180</v>
      </c>
      <c r="BL379" s="2"/>
      <c r="BM379" s="2"/>
      <c r="BN379" s="2"/>
      <c r="BO379" s="2"/>
      <c r="BP379" s="2"/>
      <c r="BQ379" s="2"/>
      <c r="BR379" s="2">
        <f t="shared" si="84"/>
        <v>1</v>
      </c>
      <c r="BS379" s="2">
        <f t="shared" si="89"/>
        <v>1</v>
      </c>
      <c r="BT379" s="2">
        <f t="shared" si="90"/>
        <v>1</v>
      </c>
      <c r="BU379" s="2">
        <f t="shared" si="91"/>
        <v>1</v>
      </c>
      <c r="BV379" s="2">
        <f t="shared" si="92"/>
        <v>1</v>
      </c>
      <c r="BW379" s="2">
        <f t="shared" si="93"/>
        <v>1</v>
      </c>
      <c r="BX379" s="2">
        <f t="shared" si="94"/>
        <v>1</v>
      </c>
      <c r="BY379" s="2">
        <f t="shared" si="95"/>
        <v>1</v>
      </c>
      <c r="BZ379" s="2">
        <f t="shared" si="96"/>
        <v>7</v>
      </c>
    </row>
    <row r="380" spans="1:78" s="3" customFormat="1" ht="12.75" customHeight="1">
      <c r="A380" s="3" t="s">
        <v>821</v>
      </c>
      <c r="B380" s="6">
        <v>40344</v>
      </c>
      <c r="C380" s="3">
        <v>2010</v>
      </c>
      <c r="D380" s="3">
        <v>2012</v>
      </c>
      <c r="E380" s="3" t="s">
        <v>822</v>
      </c>
      <c r="F380" s="3">
        <v>40989</v>
      </c>
      <c r="G380" s="3">
        <v>645</v>
      </c>
      <c r="H380" s="3" t="s">
        <v>64</v>
      </c>
      <c r="I380" s="3" t="s">
        <v>823</v>
      </c>
      <c r="J380" s="3" t="s">
        <v>144</v>
      </c>
      <c r="K380" s="3" t="s">
        <v>67</v>
      </c>
      <c r="L380" s="3" t="s">
        <v>68</v>
      </c>
      <c r="M380" s="3">
        <v>1</v>
      </c>
      <c r="N380" s="3" t="s">
        <v>71</v>
      </c>
      <c r="O380" s="3" t="s">
        <v>88</v>
      </c>
      <c r="P380" s="3" t="s">
        <v>71</v>
      </c>
      <c r="Q380" s="3" t="s">
        <v>89</v>
      </c>
      <c r="R380" s="3" t="s">
        <v>824</v>
      </c>
      <c r="S380" s="3" t="s">
        <v>579</v>
      </c>
      <c r="T380" s="3" t="s">
        <v>73</v>
      </c>
      <c r="U380" s="3" t="s">
        <v>74</v>
      </c>
      <c r="V380" s="3" t="s">
        <v>825</v>
      </c>
      <c r="W380" s="3" t="s">
        <v>71</v>
      </c>
      <c r="X380" s="3" t="s">
        <v>612</v>
      </c>
      <c r="Y380" s="3" t="s">
        <v>77</v>
      </c>
      <c r="Z380" s="3">
        <v>7</v>
      </c>
      <c r="AA380" s="3">
        <v>0</v>
      </c>
      <c r="AB380" s="3">
        <v>0</v>
      </c>
      <c r="AC380" s="3">
        <v>0</v>
      </c>
      <c r="AD380" s="3">
        <v>0</v>
      </c>
      <c r="AE380" s="3">
        <v>1</v>
      </c>
      <c r="AF380" s="3">
        <f t="shared" si="83"/>
        <v>7</v>
      </c>
      <c r="AG380" s="3" t="s">
        <v>81</v>
      </c>
      <c r="AH380" s="3" t="s">
        <v>79</v>
      </c>
      <c r="AI380" s="3" t="s">
        <v>80</v>
      </c>
      <c r="AJ380" s="3" t="s">
        <v>78</v>
      </c>
      <c r="AK380" s="3" t="s">
        <v>82</v>
      </c>
      <c r="AL380" s="3" t="s">
        <v>77</v>
      </c>
      <c r="AM380" s="3" t="s">
        <v>83</v>
      </c>
      <c r="AU380" s="2">
        <f t="shared" si="87"/>
        <v>7</v>
      </c>
      <c r="AV380" s="2" t="s">
        <v>76</v>
      </c>
      <c r="AW380" s="2"/>
      <c r="AX380" s="2"/>
      <c r="AY380" s="2"/>
      <c r="AZ380" s="2"/>
      <c r="BA380" s="2">
        <f t="shared" si="88"/>
        <v>7</v>
      </c>
      <c r="BB380" s="2" t="s">
        <v>84</v>
      </c>
      <c r="BC380" s="2">
        <v>1</v>
      </c>
      <c r="BD380" s="2" t="s">
        <v>82</v>
      </c>
      <c r="BE380" s="2"/>
      <c r="BF380" s="2"/>
      <c r="BG380" s="2"/>
      <c r="BH380" s="2"/>
      <c r="BI380" s="2"/>
      <c r="BJ380" s="2"/>
      <c r="BK380" s="2" t="s">
        <v>83</v>
      </c>
      <c r="BL380" s="2"/>
      <c r="BM380" s="2"/>
      <c r="BN380" s="2"/>
      <c r="BO380" s="2"/>
      <c r="BP380" s="2"/>
      <c r="BQ380" s="2"/>
      <c r="BR380" s="2">
        <f t="shared" si="84"/>
        <v>1</v>
      </c>
      <c r="BS380" s="2">
        <f t="shared" si="89"/>
        <v>1</v>
      </c>
      <c r="BT380" s="2">
        <f t="shared" si="90"/>
        <v>1</v>
      </c>
      <c r="BU380" s="2">
        <f t="shared" si="91"/>
        <v>1</v>
      </c>
      <c r="BV380" s="2">
        <f t="shared" si="92"/>
        <v>1</v>
      </c>
      <c r="BW380" s="2">
        <f t="shared" si="93"/>
        <v>1</v>
      </c>
      <c r="BX380" s="2">
        <f t="shared" si="94"/>
        <v>1</v>
      </c>
      <c r="BY380" s="2">
        <f t="shared" si="95"/>
        <v>1</v>
      </c>
      <c r="BZ380" s="2">
        <f t="shared" si="96"/>
        <v>7</v>
      </c>
    </row>
    <row r="381" spans="1:78" s="3" customFormat="1" ht="12.75" customHeight="1">
      <c r="A381" s="3" t="s">
        <v>1949</v>
      </c>
      <c r="B381" s="6">
        <v>39226</v>
      </c>
      <c r="C381" s="3">
        <v>2007</v>
      </c>
      <c r="D381" s="3">
        <v>2007</v>
      </c>
      <c r="E381" s="3" t="s">
        <v>1950</v>
      </c>
      <c r="F381" s="3">
        <v>39372</v>
      </c>
      <c r="G381" s="3">
        <v>146</v>
      </c>
      <c r="H381" s="3" t="s">
        <v>154</v>
      </c>
      <c r="I381" s="3" t="s">
        <v>1951</v>
      </c>
      <c r="J381" s="3" t="s">
        <v>144</v>
      </c>
      <c r="K381" s="3" t="s">
        <v>67</v>
      </c>
      <c r="L381" s="3" t="s">
        <v>68</v>
      </c>
      <c r="M381" s="3">
        <v>1</v>
      </c>
      <c r="N381" s="3" t="s">
        <v>69</v>
      </c>
      <c r="O381" s="3" t="s">
        <v>88</v>
      </c>
      <c r="P381" s="3" t="s">
        <v>99</v>
      </c>
      <c r="Q381" s="3" t="s">
        <v>89</v>
      </c>
      <c r="R381" s="3" t="s">
        <v>415</v>
      </c>
      <c r="S381" s="3" t="s">
        <v>579</v>
      </c>
      <c r="T381" s="3" t="s">
        <v>2438</v>
      </c>
      <c r="U381" s="3" t="s">
        <v>1952</v>
      </c>
      <c r="V381" s="3" t="s">
        <v>267</v>
      </c>
      <c r="W381" s="3" t="s">
        <v>71</v>
      </c>
      <c r="X381" s="3" t="s">
        <v>612</v>
      </c>
      <c r="Y381" s="3" t="s">
        <v>732</v>
      </c>
      <c r="Z381" s="3">
        <v>7</v>
      </c>
      <c r="AA381" s="3">
        <v>0</v>
      </c>
      <c r="AB381" s="3">
        <v>0</v>
      </c>
      <c r="AC381" s="3">
        <v>0</v>
      </c>
      <c r="AD381" s="3">
        <v>0</v>
      </c>
      <c r="AE381" s="3">
        <v>0</v>
      </c>
      <c r="AF381" s="3">
        <f t="shared" si="83"/>
        <v>7</v>
      </c>
      <c r="AG381" s="3" t="s">
        <v>732</v>
      </c>
      <c r="AH381" s="3" t="s">
        <v>77</v>
      </c>
      <c r="AI381" s="3" t="s">
        <v>781</v>
      </c>
      <c r="AJ381" s="3" t="s">
        <v>80</v>
      </c>
      <c r="AK381" s="3" t="s">
        <v>81</v>
      </c>
      <c r="AL381" s="3" t="s">
        <v>180</v>
      </c>
      <c r="AM381" s="3" t="s">
        <v>95</v>
      </c>
      <c r="AU381" s="2">
        <f t="shared" si="87"/>
        <v>7</v>
      </c>
      <c r="AV381" s="2" t="s">
        <v>76</v>
      </c>
      <c r="AW381" s="2"/>
      <c r="AX381" s="2"/>
      <c r="AY381" s="2"/>
      <c r="AZ381" s="2"/>
      <c r="BA381" s="2">
        <f t="shared" si="88"/>
        <v>7</v>
      </c>
      <c r="BB381" s="2" t="s">
        <v>76</v>
      </c>
      <c r="BC381" s="2"/>
      <c r="BD381" s="2"/>
      <c r="BE381" s="2"/>
      <c r="BF381" s="2"/>
      <c r="BG381" s="2"/>
      <c r="BH381" s="2"/>
      <c r="BI381" s="2"/>
      <c r="BJ381" s="2"/>
      <c r="BK381" s="2" t="s">
        <v>180</v>
      </c>
      <c r="BL381" s="2" t="s">
        <v>95</v>
      </c>
      <c r="BM381" s="2"/>
      <c r="BN381" s="2"/>
      <c r="BO381" s="2"/>
      <c r="BP381" s="2"/>
      <c r="BQ381" s="2"/>
      <c r="BR381" s="2">
        <f t="shared" si="84"/>
        <v>1</v>
      </c>
      <c r="BS381" s="2">
        <f t="shared" si="89"/>
        <v>1</v>
      </c>
      <c r="BT381" s="2">
        <f t="shared" si="90"/>
        <v>1</v>
      </c>
      <c r="BU381" s="2">
        <f t="shared" si="91"/>
        <v>1</v>
      </c>
      <c r="BV381" s="2">
        <f t="shared" si="92"/>
        <v>1</v>
      </c>
      <c r="BW381" s="2">
        <f t="shared" si="93"/>
        <v>1</v>
      </c>
      <c r="BX381" s="2">
        <f t="shared" si="94"/>
        <v>1</v>
      </c>
      <c r="BY381" s="2">
        <f t="shared" si="95"/>
        <v>1</v>
      </c>
      <c r="BZ381" s="2">
        <f t="shared" si="96"/>
        <v>7</v>
      </c>
    </row>
    <row r="382" spans="1:78" s="3" customFormat="1" ht="12.75" customHeight="1">
      <c r="A382" s="3" t="s">
        <v>2063</v>
      </c>
      <c r="B382" s="6">
        <v>39741</v>
      </c>
      <c r="C382" s="3">
        <v>2008</v>
      </c>
      <c r="D382" s="3">
        <v>2009</v>
      </c>
      <c r="E382" s="3" t="s">
        <v>2064</v>
      </c>
      <c r="F382" s="3">
        <v>40057</v>
      </c>
      <c r="G382" s="3">
        <v>316</v>
      </c>
      <c r="H382" s="3" t="s">
        <v>163</v>
      </c>
      <c r="I382" s="3" t="s">
        <v>2065</v>
      </c>
      <c r="J382" s="3" t="s">
        <v>66</v>
      </c>
      <c r="K382" s="3" t="s">
        <v>67</v>
      </c>
      <c r="L382" s="3" t="s">
        <v>68</v>
      </c>
      <c r="M382" s="3">
        <v>1</v>
      </c>
      <c r="N382" s="3" t="s">
        <v>69</v>
      </c>
      <c r="O382" s="3" t="s">
        <v>197</v>
      </c>
      <c r="P382" s="3" t="s">
        <v>99</v>
      </c>
      <c r="Q382" s="3" t="s">
        <v>71</v>
      </c>
      <c r="R382" s="3" t="s">
        <v>71</v>
      </c>
      <c r="S382" s="3" t="s">
        <v>71</v>
      </c>
      <c r="T382" s="3" t="s">
        <v>73</v>
      </c>
      <c r="U382" s="3" t="s">
        <v>304</v>
      </c>
      <c r="V382" s="3" t="s">
        <v>2066</v>
      </c>
      <c r="W382" s="3" t="s">
        <v>71</v>
      </c>
      <c r="X382" s="3" t="s">
        <v>612</v>
      </c>
      <c r="Y382" s="3" t="s">
        <v>77</v>
      </c>
      <c r="Z382" s="3">
        <v>2</v>
      </c>
      <c r="AA382" s="3">
        <v>5</v>
      </c>
      <c r="AB382" s="3">
        <v>0</v>
      </c>
      <c r="AC382" s="3">
        <v>2</v>
      </c>
      <c r="AD382" s="3">
        <v>0</v>
      </c>
      <c r="AE382" s="3">
        <v>0</v>
      </c>
      <c r="AF382" s="3">
        <f t="shared" si="83"/>
        <v>7</v>
      </c>
      <c r="AG382" s="3" t="s">
        <v>77</v>
      </c>
      <c r="AH382" s="3" t="s">
        <v>80</v>
      </c>
      <c r="AN382" s="3" t="s">
        <v>79</v>
      </c>
      <c r="AO382" s="3" t="s">
        <v>781</v>
      </c>
      <c r="AP382" s="3" t="s">
        <v>107</v>
      </c>
      <c r="AQ382" s="3" t="s">
        <v>81</v>
      </c>
      <c r="AR382" s="3" t="s">
        <v>180</v>
      </c>
      <c r="AU382" s="2">
        <f t="shared" si="87"/>
        <v>7</v>
      </c>
      <c r="AV382" s="2" t="s">
        <v>84</v>
      </c>
      <c r="AW382" s="2">
        <v>2</v>
      </c>
      <c r="AX382" s="2" t="s">
        <v>77</v>
      </c>
      <c r="AY382" s="2" t="s">
        <v>80</v>
      </c>
      <c r="AZ382" s="2"/>
      <c r="BA382" s="2">
        <f t="shared" si="88"/>
        <v>10</v>
      </c>
      <c r="BB382" s="2" t="s">
        <v>76</v>
      </c>
      <c r="BC382" s="2"/>
      <c r="BD382" s="2"/>
      <c r="BE382" s="2"/>
      <c r="BF382" s="2"/>
      <c r="BG382" s="2"/>
      <c r="BH382" s="2"/>
      <c r="BI382" s="2"/>
      <c r="BJ382" s="2"/>
      <c r="BK382" s="2" t="s">
        <v>180</v>
      </c>
      <c r="BL382" s="2"/>
      <c r="BM382" s="2"/>
      <c r="BN382" s="2"/>
      <c r="BO382" s="2"/>
      <c r="BP382" s="2"/>
      <c r="BQ382" s="2"/>
      <c r="BR382" s="2">
        <f t="shared" si="84"/>
        <v>1</v>
      </c>
      <c r="BS382" s="2">
        <f t="shared" si="89"/>
        <v>1</v>
      </c>
      <c r="BT382" s="2">
        <f t="shared" si="90"/>
        <v>1</v>
      </c>
      <c r="BU382" s="2">
        <f t="shared" si="91"/>
        <v>1</v>
      </c>
      <c r="BV382" s="2">
        <f t="shared" si="92"/>
        <v>1</v>
      </c>
      <c r="BW382" s="2">
        <f t="shared" si="93"/>
        <v>1</v>
      </c>
      <c r="BX382" s="2">
        <f t="shared" si="94"/>
        <v>1</v>
      </c>
      <c r="BY382" s="2">
        <f t="shared" si="95"/>
        <v>1</v>
      </c>
      <c r="BZ382" s="2">
        <f t="shared" si="96"/>
        <v>7</v>
      </c>
    </row>
    <row r="383" spans="1:78" s="3" customFormat="1">
      <c r="A383" s="3" t="s">
        <v>152</v>
      </c>
      <c r="B383" s="6">
        <v>40988</v>
      </c>
      <c r="C383" s="3">
        <v>2012</v>
      </c>
      <c r="D383" s="3">
        <v>2013</v>
      </c>
      <c r="E383" s="3" t="s">
        <v>153</v>
      </c>
      <c r="F383" s="3">
        <v>41514</v>
      </c>
      <c r="G383" s="3">
        <v>526</v>
      </c>
      <c r="H383" s="3" t="s">
        <v>154</v>
      </c>
      <c r="I383" s="3" t="s">
        <v>155</v>
      </c>
      <c r="J383" s="3" t="s">
        <v>156</v>
      </c>
      <c r="K383" s="3" t="s">
        <v>67</v>
      </c>
      <c r="L383" s="3" t="s">
        <v>68</v>
      </c>
      <c r="M383" s="3">
        <v>1</v>
      </c>
      <c r="N383" s="3" t="s">
        <v>69</v>
      </c>
      <c r="O383" s="3" t="s">
        <v>88</v>
      </c>
      <c r="P383" s="3" t="s">
        <v>71</v>
      </c>
      <c r="Q383" s="3" t="s">
        <v>71</v>
      </c>
      <c r="R383" s="3" t="s">
        <v>71</v>
      </c>
      <c r="S383" s="3" t="s">
        <v>71</v>
      </c>
      <c r="T383" s="3" t="s">
        <v>157</v>
      </c>
      <c r="U383" s="3" t="s">
        <v>158</v>
      </c>
      <c r="V383" s="3" t="s">
        <v>159</v>
      </c>
      <c r="W383" s="3" t="s">
        <v>160</v>
      </c>
      <c r="X383" s="3" t="s">
        <v>84</v>
      </c>
      <c r="Y383" s="3" t="s">
        <v>80</v>
      </c>
      <c r="Z383" s="3">
        <v>4</v>
      </c>
      <c r="AA383" s="3">
        <v>0</v>
      </c>
      <c r="AB383" s="3">
        <v>0</v>
      </c>
      <c r="AC383" s="3">
        <v>3</v>
      </c>
      <c r="AD383" s="3">
        <v>1</v>
      </c>
      <c r="AE383" s="3">
        <v>1</v>
      </c>
      <c r="AF383" s="3">
        <f t="shared" ref="AF383:AF446" si="97">+Z383+AA383</f>
        <v>4</v>
      </c>
      <c r="AG383" s="3" t="s">
        <v>78</v>
      </c>
      <c r="AH383" s="3" t="s">
        <v>81</v>
      </c>
      <c r="AI383" s="3" t="s">
        <v>82</v>
      </c>
      <c r="AJ383" s="3" t="s">
        <v>94</v>
      </c>
      <c r="AU383" s="2">
        <f t="shared" si="87"/>
        <v>4</v>
      </c>
      <c r="AV383" s="2" t="s">
        <v>84</v>
      </c>
      <c r="AW383" s="2">
        <v>2</v>
      </c>
      <c r="AX383" s="2" t="s">
        <v>80</v>
      </c>
      <c r="AY383" s="2" t="s">
        <v>93</v>
      </c>
      <c r="AZ383" s="2" t="s">
        <v>107</v>
      </c>
      <c r="BA383" s="2">
        <f t="shared" si="88"/>
        <v>8</v>
      </c>
      <c r="BB383" s="2" t="s">
        <v>84</v>
      </c>
      <c r="BC383" s="2">
        <v>1</v>
      </c>
      <c r="BD383" s="2" t="s">
        <v>93</v>
      </c>
      <c r="BE383" s="2"/>
      <c r="BF383" s="2"/>
      <c r="BG383" s="2"/>
      <c r="BH383" s="2"/>
      <c r="BI383" s="2"/>
      <c r="BJ383" s="2"/>
      <c r="BK383" s="2" t="s">
        <v>93</v>
      </c>
      <c r="BL383" s="2"/>
      <c r="BM383" s="2"/>
      <c r="BN383" s="2"/>
      <c r="BO383" s="2"/>
      <c r="BP383" s="2"/>
      <c r="BQ383" s="2"/>
      <c r="BR383" s="2">
        <f t="shared" ref="BR383:BR446" si="98">+IF(OR(Y383=AG383,Y383=AH383,Y383=AI383,Y383=AJ383,Y383=AK383,Y383=AL383,Y383=AM383,Y383=AN383,Y383=AO383,Y383=AP383,Y383=AQ383,Y383=AR383,Y383=AS383,Y383=AT383),1,0)</f>
        <v>0</v>
      </c>
      <c r="BS383" s="2">
        <f t="shared" si="89"/>
        <v>0</v>
      </c>
      <c r="BT383" s="2">
        <f t="shared" si="90"/>
        <v>1</v>
      </c>
      <c r="BU383" s="2">
        <f t="shared" si="91"/>
        <v>1</v>
      </c>
      <c r="BV383" s="2">
        <f t="shared" si="92"/>
        <v>1</v>
      </c>
      <c r="BW383" s="2">
        <f t="shared" si="93"/>
        <v>1</v>
      </c>
      <c r="BX383" s="2">
        <f t="shared" si="94"/>
        <v>1</v>
      </c>
      <c r="BY383" s="2">
        <f t="shared" si="95"/>
        <v>1</v>
      </c>
      <c r="BZ383" s="2">
        <f t="shared" si="96"/>
        <v>6</v>
      </c>
    </row>
    <row r="384" spans="1:78" s="3" customFormat="1" ht="12.75" customHeight="1">
      <c r="A384" s="3" t="s">
        <v>904</v>
      </c>
      <c r="B384" s="6">
        <v>40434</v>
      </c>
      <c r="C384" s="3">
        <v>2010</v>
      </c>
      <c r="D384" s="3">
        <v>2011</v>
      </c>
      <c r="E384" s="3" t="s">
        <v>905</v>
      </c>
      <c r="F384" s="3">
        <v>40681</v>
      </c>
      <c r="G384" s="3">
        <v>247</v>
      </c>
      <c r="H384" s="3" t="s">
        <v>64</v>
      </c>
      <c r="I384" s="3" t="s">
        <v>906</v>
      </c>
      <c r="J384" s="3" t="s">
        <v>66</v>
      </c>
      <c r="K384" s="3" t="s">
        <v>67</v>
      </c>
      <c r="L384" s="3" t="s">
        <v>68</v>
      </c>
      <c r="M384" s="3">
        <v>1</v>
      </c>
      <c r="N384" s="3" t="s">
        <v>1583</v>
      </c>
      <c r="O384" s="3" t="s">
        <v>88</v>
      </c>
      <c r="P384" s="3" t="s">
        <v>99</v>
      </c>
      <c r="Q384" s="3" t="s">
        <v>89</v>
      </c>
      <c r="R384" s="3" t="s">
        <v>71</v>
      </c>
      <c r="S384" s="3" t="s">
        <v>579</v>
      </c>
      <c r="T384" s="3" t="s">
        <v>73</v>
      </c>
      <c r="U384" s="3" t="s">
        <v>74</v>
      </c>
      <c r="V384" s="3" t="s">
        <v>907</v>
      </c>
      <c r="W384" s="3" t="s">
        <v>71</v>
      </c>
      <c r="X384" s="3" t="s">
        <v>612</v>
      </c>
      <c r="Y384" s="3" t="s">
        <v>77</v>
      </c>
      <c r="Z384" s="3">
        <v>0</v>
      </c>
      <c r="AA384" s="3">
        <v>7</v>
      </c>
      <c r="AB384" s="3">
        <v>0</v>
      </c>
      <c r="AC384" s="3">
        <v>0</v>
      </c>
      <c r="AD384" s="3">
        <v>0</v>
      </c>
      <c r="AE384" s="3">
        <v>0</v>
      </c>
      <c r="AF384" s="3">
        <f t="shared" si="97"/>
        <v>7</v>
      </c>
      <c r="AN384" s="3" t="s">
        <v>95</v>
      </c>
      <c r="AO384" s="3" t="s">
        <v>79</v>
      </c>
      <c r="AP384" s="3" t="s">
        <v>80</v>
      </c>
      <c r="AQ384" s="3" t="s">
        <v>77</v>
      </c>
      <c r="AR384" s="3" t="s">
        <v>107</v>
      </c>
      <c r="AS384" s="3" t="s">
        <v>81</v>
      </c>
      <c r="AT384" s="3" t="s">
        <v>78</v>
      </c>
      <c r="AU384" s="2">
        <f t="shared" si="87"/>
        <v>7</v>
      </c>
      <c r="AV384" s="2" t="s">
        <v>76</v>
      </c>
      <c r="AW384" s="2"/>
      <c r="AX384" s="2"/>
      <c r="AY384" s="2"/>
      <c r="AZ384" s="2"/>
      <c r="BA384" s="2">
        <f t="shared" si="88"/>
        <v>7</v>
      </c>
      <c r="BB384" s="2" t="s">
        <v>76</v>
      </c>
      <c r="BC384" s="2"/>
      <c r="BD384" s="2"/>
      <c r="BE384" s="2"/>
      <c r="BF384" s="2"/>
      <c r="BG384" s="2"/>
      <c r="BH384" s="2"/>
      <c r="BI384" s="2"/>
      <c r="BJ384" s="2"/>
      <c r="BK384" s="2" t="s">
        <v>95</v>
      </c>
      <c r="BL384" s="2"/>
      <c r="BM384" s="2"/>
      <c r="BN384" s="2"/>
      <c r="BO384" s="2"/>
      <c r="BP384" s="2"/>
      <c r="BQ384" s="2"/>
      <c r="BR384" s="2">
        <f t="shared" si="98"/>
        <v>1</v>
      </c>
      <c r="BS384" s="2">
        <f t="shared" si="89"/>
        <v>1</v>
      </c>
      <c r="BT384" s="2">
        <f t="shared" si="90"/>
        <v>1</v>
      </c>
      <c r="BU384" s="2">
        <f t="shared" si="91"/>
        <v>1</v>
      </c>
      <c r="BV384" s="2">
        <f t="shared" si="92"/>
        <v>1</v>
      </c>
      <c r="BW384" s="2">
        <f t="shared" si="93"/>
        <v>1</v>
      </c>
      <c r="BX384" s="2">
        <f t="shared" si="94"/>
        <v>1</v>
      </c>
      <c r="BY384" s="2">
        <f t="shared" si="95"/>
        <v>1</v>
      </c>
      <c r="BZ384" s="2">
        <f t="shared" si="96"/>
        <v>7</v>
      </c>
    </row>
    <row r="385" spans="1:78" s="3" customFormat="1" ht="12.75" customHeight="1">
      <c r="A385" s="3" t="s">
        <v>1407</v>
      </c>
      <c r="B385" s="6">
        <v>38394</v>
      </c>
      <c r="C385" s="3">
        <v>2005</v>
      </c>
      <c r="D385" s="3">
        <v>2007</v>
      </c>
      <c r="E385" s="3" t="s">
        <v>1408</v>
      </c>
      <c r="F385" s="3">
        <v>39099</v>
      </c>
      <c r="G385" s="3">
        <v>705</v>
      </c>
      <c r="H385" s="3" t="s">
        <v>103</v>
      </c>
      <c r="I385" s="3" t="s">
        <v>1409</v>
      </c>
      <c r="J385" s="3" t="s">
        <v>66</v>
      </c>
      <c r="K385" s="3" t="s">
        <v>67</v>
      </c>
      <c r="L385" s="3" t="s">
        <v>68</v>
      </c>
      <c r="M385" s="3">
        <v>1</v>
      </c>
      <c r="N385" s="3" t="s">
        <v>177</v>
      </c>
      <c r="O385" s="3" t="s">
        <v>88</v>
      </c>
      <c r="P385" s="3" t="s">
        <v>99</v>
      </c>
      <c r="Q385" s="3" t="s">
        <v>89</v>
      </c>
      <c r="R385" s="3" t="s">
        <v>71</v>
      </c>
      <c r="S385" s="3" t="s">
        <v>579</v>
      </c>
      <c r="T385" s="3" t="s">
        <v>2438</v>
      </c>
      <c r="U385" s="3" t="s">
        <v>1410</v>
      </c>
      <c r="V385" s="3" t="s">
        <v>1411</v>
      </c>
      <c r="W385" s="3" t="s">
        <v>71</v>
      </c>
      <c r="X385" s="3" t="s">
        <v>612</v>
      </c>
      <c r="Y385" s="3" t="s">
        <v>732</v>
      </c>
      <c r="Z385" s="3">
        <v>0</v>
      </c>
      <c r="AA385" s="3">
        <v>7</v>
      </c>
      <c r="AB385" s="3">
        <v>0</v>
      </c>
      <c r="AC385" s="3">
        <v>0</v>
      </c>
      <c r="AD385" s="3">
        <v>0</v>
      </c>
      <c r="AE385" s="3">
        <v>0</v>
      </c>
      <c r="AF385" s="3">
        <f t="shared" si="97"/>
        <v>7</v>
      </c>
      <c r="AN385" s="3" t="s">
        <v>732</v>
      </c>
      <c r="AO385" s="3" t="s">
        <v>79</v>
      </c>
      <c r="AP385" s="3" t="s">
        <v>77</v>
      </c>
      <c r="AQ385" s="3" t="s">
        <v>781</v>
      </c>
      <c r="AR385" s="3" t="s">
        <v>80</v>
      </c>
      <c r="AS385" s="3" t="s">
        <v>107</v>
      </c>
      <c r="AT385" s="3" t="s">
        <v>81</v>
      </c>
      <c r="AU385" s="2">
        <f t="shared" si="87"/>
        <v>7</v>
      </c>
      <c r="AV385" s="2" t="s">
        <v>76</v>
      </c>
      <c r="AW385" s="2"/>
      <c r="AX385" s="2"/>
      <c r="AY385" s="2"/>
      <c r="AZ385" s="2"/>
      <c r="BA385" s="2">
        <f t="shared" si="88"/>
        <v>7</v>
      </c>
      <c r="BB385" s="2" t="s">
        <v>76</v>
      </c>
      <c r="BC385" s="2"/>
      <c r="BD385" s="2"/>
      <c r="BE385" s="2"/>
      <c r="BF385" s="2"/>
      <c r="BG385" s="2"/>
      <c r="BH385" s="2"/>
      <c r="BI385" s="2"/>
      <c r="BJ385" s="2"/>
      <c r="BK385" s="2"/>
      <c r="BL385" s="2"/>
      <c r="BM385" s="2"/>
      <c r="BN385" s="2"/>
      <c r="BO385" s="2"/>
      <c r="BP385" s="2"/>
      <c r="BQ385" s="2"/>
      <c r="BR385" s="2">
        <f t="shared" si="98"/>
        <v>1</v>
      </c>
      <c r="BS385" s="2">
        <f t="shared" si="89"/>
        <v>1</v>
      </c>
      <c r="BT385" s="2">
        <f t="shared" si="90"/>
        <v>1</v>
      </c>
      <c r="BU385" s="2">
        <f t="shared" si="91"/>
        <v>1</v>
      </c>
      <c r="BV385" s="2">
        <f t="shared" si="92"/>
        <v>1</v>
      </c>
      <c r="BW385" s="2">
        <f t="shared" si="93"/>
        <v>1</v>
      </c>
      <c r="BX385" s="2">
        <f t="shared" si="94"/>
        <v>1</v>
      </c>
      <c r="BY385" s="2">
        <f t="shared" si="95"/>
        <v>1</v>
      </c>
      <c r="BZ385" s="2">
        <f t="shared" si="96"/>
        <v>7</v>
      </c>
    </row>
    <row r="386" spans="1:78" s="3" customFormat="1" ht="12.75" customHeight="1">
      <c r="A386" s="3" t="s">
        <v>1747</v>
      </c>
      <c r="B386" s="6">
        <v>38481</v>
      </c>
      <c r="C386" s="3">
        <v>2005</v>
      </c>
      <c r="D386" s="3">
        <v>2006</v>
      </c>
      <c r="E386" s="3" t="s">
        <v>1748</v>
      </c>
      <c r="F386" s="3">
        <v>38966</v>
      </c>
      <c r="G386" s="3">
        <v>485</v>
      </c>
      <c r="H386" s="3" t="s">
        <v>154</v>
      </c>
      <c r="I386" s="3" t="s">
        <v>1749</v>
      </c>
      <c r="J386" s="3" t="s">
        <v>66</v>
      </c>
      <c r="K386" s="3" t="s">
        <v>67</v>
      </c>
      <c r="L386" s="3" t="s">
        <v>68</v>
      </c>
      <c r="M386" s="3">
        <v>1</v>
      </c>
      <c r="N386" s="3" t="s">
        <v>71</v>
      </c>
      <c r="O386" s="3" t="s">
        <v>88</v>
      </c>
      <c r="P386" s="3" t="s">
        <v>99</v>
      </c>
      <c r="Q386" s="3" t="s">
        <v>71</v>
      </c>
      <c r="R386" s="3" t="s">
        <v>71</v>
      </c>
      <c r="S386" s="3" t="s">
        <v>579</v>
      </c>
      <c r="T386" s="3" t="s">
        <v>2438</v>
      </c>
      <c r="U386" s="3" t="s">
        <v>1750</v>
      </c>
      <c r="V386" s="3" t="s">
        <v>1751</v>
      </c>
      <c r="W386" s="3" t="s">
        <v>71</v>
      </c>
      <c r="X386" s="3" t="s">
        <v>612</v>
      </c>
      <c r="Y386" s="3" t="s">
        <v>732</v>
      </c>
      <c r="Z386" s="3">
        <v>0</v>
      </c>
      <c r="AA386" s="3">
        <v>7</v>
      </c>
      <c r="AB386" s="3">
        <v>0</v>
      </c>
      <c r="AC386" s="3">
        <v>0</v>
      </c>
      <c r="AD386" s="3">
        <v>0</v>
      </c>
      <c r="AE386" s="3">
        <v>0</v>
      </c>
      <c r="AF386" s="3">
        <f t="shared" si="97"/>
        <v>7</v>
      </c>
      <c r="AN386" s="3" t="s">
        <v>732</v>
      </c>
      <c r="AO386" s="3" t="s">
        <v>77</v>
      </c>
      <c r="AP386" s="3" t="s">
        <v>79</v>
      </c>
      <c r="AQ386" s="3" t="s">
        <v>180</v>
      </c>
      <c r="AR386" s="3" t="s">
        <v>80</v>
      </c>
      <c r="AS386" s="3" t="s">
        <v>95</v>
      </c>
      <c r="AT386" s="3" t="s">
        <v>81</v>
      </c>
      <c r="AU386" s="2">
        <f t="shared" si="87"/>
        <v>7</v>
      </c>
      <c r="AV386" s="2" t="s">
        <v>76</v>
      </c>
      <c r="AW386" s="2"/>
      <c r="AX386" s="2"/>
      <c r="AY386" s="2"/>
      <c r="AZ386" s="2"/>
      <c r="BA386" s="2">
        <f t="shared" si="88"/>
        <v>7</v>
      </c>
      <c r="BB386" s="2" t="s">
        <v>76</v>
      </c>
      <c r="BC386" s="2"/>
      <c r="BD386" s="2"/>
      <c r="BE386" s="2"/>
      <c r="BF386" s="2"/>
      <c r="BG386" s="2"/>
      <c r="BH386" s="2"/>
      <c r="BI386" s="2"/>
      <c r="BJ386" s="2"/>
      <c r="BK386" s="2" t="s">
        <v>180</v>
      </c>
      <c r="BL386" s="2" t="s">
        <v>95</v>
      </c>
      <c r="BM386" s="2"/>
      <c r="BN386" s="2"/>
      <c r="BO386" s="2"/>
      <c r="BP386" s="2"/>
      <c r="BQ386" s="2"/>
      <c r="BR386" s="2">
        <f t="shared" si="98"/>
        <v>1</v>
      </c>
      <c r="BS386" s="2">
        <f t="shared" si="89"/>
        <v>1</v>
      </c>
      <c r="BT386" s="2">
        <f t="shared" si="90"/>
        <v>1</v>
      </c>
      <c r="BU386" s="2">
        <f t="shared" si="91"/>
        <v>1</v>
      </c>
      <c r="BV386" s="2">
        <f t="shared" si="92"/>
        <v>1</v>
      </c>
      <c r="BW386" s="2">
        <f t="shared" si="93"/>
        <v>1</v>
      </c>
      <c r="BX386" s="2">
        <f t="shared" si="94"/>
        <v>1</v>
      </c>
      <c r="BY386" s="2">
        <f t="shared" si="95"/>
        <v>1</v>
      </c>
      <c r="BZ386" s="2">
        <f t="shared" si="96"/>
        <v>7</v>
      </c>
    </row>
    <row r="387" spans="1:78" s="3" customFormat="1" ht="12.75" customHeight="1">
      <c r="A387" s="3" t="s">
        <v>912</v>
      </c>
      <c r="B387" s="6">
        <v>40443</v>
      </c>
      <c r="C387" s="3">
        <v>2010</v>
      </c>
      <c r="D387" s="3">
        <v>2011</v>
      </c>
      <c r="E387" s="3" t="s">
        <v>913</v>
      </c>
      <c r="F387" s="3">
        <v>40688</v>
      </c>
      <c r="G387" s="3">
        <v>245</v>
      </c>
      <c r="H387" s="3" t="s">
        <v>872</v>
      </c>
      <c r="I387" s="3" t="s">
        <v>914</v>
      </c>
      <c r="J387" s="3" t="s">
        <v>144</v>
      </c>
      <c r="K387" s="3" t="s">
        <v>67</v>
      </c>
      <c r="L387" s="3" t="s">
        <v>68</v>
      </c>
      <c r="M387" s="3">
        <v>1</v>
      </c>
      <c r="N387" s="3" t="s">
        <v>69</v>
      </c>
      <c r="O387" s="3" t="s">
        <v>70</v>
      </c>
      <c r="P387" s="3" t="s">
        <v>99</v>
      </c>
      <c r="Q387" s="3" t="s">
        <v>724</v>
      </c>
      <c r="R387" s="3" t="s">
        <v>71</v>
      </c>
      <c r="S387" s="3" t="s">
        <v>579</v>
      </c>
      <c r="T387" s="3" t="s">
        <v>73</v>
      </c>
      <c r="U387" s="3" t="s">
        <v>915</v>
      </c>
      <c r="V387" s="3" t="s">
        <v>916</v>
      </c>
      <c r="W387" s="3" t="s">
        <v>71</v>
      </c>
      <c r="X387" s="3" t="s">
        <v>612</v>
      </c>
      <c r="Y387" s="3" t="s">
        <v>77</v>
      </c>
      <c r="Z387" s="3">
        <v>7</v>
      </c>
      <c r="AA387" s="3">
        <v>0</v>
      </c>
      <c r="AB387" s="3">
        <v>0</v>
      </c>
      <c r="AC387" s="3">
        <v>0</v>
      </c>
      <c r="AD387" s="3">
        <v>0</v>
      </c>
      <c r="AE387" s="3">
        <v>0</v>
      </c>
      <c r="AF387" s="3">
        <f t="shared" si="97"/>
        <v>7</v>
      </c>
      <c r="AG387" s="3" t="s">
        <v>79</v>
      </c>
      <c r="AH387" s="3" t="s">
        <v>77</v>
      </c>
      <c r="AI387" s="3" t="s">
        <v>80</v>
      </c>
      <c r="AJ387" s="3" t="s">
        <v>81</v>
      </c>
      <c r="AK387" s="3" t="s">
        <v>95</v>
      </c>
      <c r="AL387" s="3" t="s">
        <v>93</v>
      </c>
      <c r="AM387" s="3" t="s">
        <v>94</v>
      </c>
      <c r="AU387" s="2">
        <f t="shared" si="87"/>
        <v>7</v>
      </c>
      <c r="AV387" s="2" t="s">
        <v>76</v>
      </c>
      <c r="AW387" s="2"/>
      <c r="AX387" s="2"/>
      <c r="AY387" s="2"/>
      <c r="AZ387" s="2"/>
      <c r="BA387" s="2">
        <f t="shared" si="88"/>
        <v>7</v>
      </c>
      <c r="BB387" s="2" t="s">
        <v>76</v>
      </c>
      <c r="BC387" s="2"/>
      <c r="BD387" s="2"/>
      <c r="BE387" s="2"/>
      <c r="BF387" s="2"/>
      <c r="BG387" s="2"/>
      <c r="BH387" s="2"/>
      <c r="BI387" s="2"/>
      <c r="BJ387" s="2"/>
      <c r="BK387" s="2" t="s">
        <v>95</v>
      </c>
      <c r="BL387" s="2" t="s">
        <v>93</v>
      </c>
      <c r="BM387" s="2" t="s">
        <v>94</v>
      </c>
      <c r="BN387" s="2"/>
      <c r="BO387" s="2"/>
      <c r="BP387" s="2"/>
      <c r="BQ387" s="2"/>
      <c r="BR387" s="2">
        <f t="shared" si="98"/>
        <v>1</v>
      </c>
      <c r="BS387" s="2">
        <f t="shared" si="89"/>
        <v>1</v>
      </c>
      <c r="BT387" s="2">
        <f t="shared" si="90"/>
        <v>1</v>
      </c>
      <c r="BU387" s="2">
        <f t="shared" si="91"/>
        <v>1</v>
      </c>
      <c r="BV387" s="2">
        <f t="shared" si="92"/>
        <v>1</v>
      </c>
      <c r="BW387" s="2">
        <f t="shared" si="93"/>
        <v>1</v>
      </c>
      <c r="BX387" s="2">
        <f t="shared" si="94"/>
        <v>1</v>
      </c>
      <c r="BY387" s="2">
        <f t="shared" si="95"/>
        <v>1</v>
      </c>
      <c r="BZ387" s="2">
        <f t="shared" si="96"/>
        <v>7</v>
      </c>
    </row>
    <row r="388" spans="1:78" s="3" customFormat="1" ht="12.75" customHeight="1">
      <c r="A388" s="3" t="s">
        <v>870</v>
      </c>
      <c r="B388" s="6">
        <v>40416</v>
      </c>
      <c r="C388" s="3">
        <v>2010</v>
      </c>
      <c r="D388" s="3">
        <v>2011</v>
      </c>
      <c r="E388" s="3" t="s">
        <v>871</v>
      </c>
      <c r="F388" s="3">
        <v>40639</v>
      </c>
      <c r="G388" s="3">
        <v>223</v>
      </c>
      <c r="H388" s="3" t="s">
        <v>872</v>
      </c>
      <c r="I388" s="3" t="s">
        <v>873</v>
      </c>
      <c r="J388" s="3" t="s">
        <v>144</v>
      </c>
      <c r="K388" s="3" t="s">
        <v>67</v>
      </c>
      <c r="L388" s="3" t="s">
        <v>68</v>
      </c>
      <c r="M388" s="3">
        <v>2</v>
      </c>
      <c r="N388" s="3" t="s">
        <v>177</v>
      </c>
      <c r="O388" s="3" t="s">
        <v>70</v>
      </c>
      <c r="P388" s="3" t="s">
        <v>99</v>
      </c>
      <c r="Q388" s="3" t="s">
        <v>528</v>
      </c>
      <c r="R388" s="3" t="s">
        <v>874</v>
      </c>
      <c r="S388" s="3" t="s">
        <v>579</v>
      </c>
      <c r="T388" s="3" t="s">
        <v>73</v>
      </c>
      <c r="U388" s="3" t="s">
        <v>875</v>
      </c>
      <c r="V388" s="3" t="s">
        <v>876</v>
      </c>
      <c r="W388" s="3" t="s">
        <v>71</v>
      </c>
      <c r="X388" s="3" t="s">
        <v>612</v>
      </c>
      <c r="Y388" s="3" t="s">
        <v>77</v>
      </c>
      <c r="Z388" s="3">
        <v>7</v>
      </c>
      <c r="AA388" s="3">
        <v>0</v>
      </c>
      <c r="AB388" s="3">
        <v>0</v>
      </c>
      <c r="AC388" s="3">
        <v>0</v>
      </c>
      <c r="AD388" s="3">
        <v>0</v>
      </c>
      <c r="AE388" s="3">
        <v>0</v>
      </c>
      <c r="AF388" s="3">
        <f t="shared" si="97"/>
        <v>7</v>
      </c>
      <c r="AG388" s="3" t="s">
        <v>78</v>
      </c>
      <c r="AH388" s="3" t="s">
        <v>77</v>
      </c>
      <c r="AI388" s="3" t="s">
        <v>79</v>
      </c>
      <c r="AJ388" s="3" t="s">
        <v>80</v>
      </c>
      <c r="AK388" s="3" t="s">
        <v>107</v>
      </c>
      <c r="AL388" s="3" t="s">
        <v>81</v>
      </c>
      <c r="AM388" s="3" t="s">
        <v>95</v>
      </c>
      <c r="AU388" s="2">
        <f t="shared" si="87"/>
        <v>7</v>
      </c>
      <c r="AV388" s="2" t="s">
        <v>76</v>
      </c>
      <c r="AW388" s="2"/>
      <c r="AX388" s="2"/>
      <c r="AY388" s="2"/>
      <c r="AZ388" s="2"/>
      <c r="BA388" s="2">
        <f t="shared" si="88"/>
        <v>7</v>
      </c>
      <c r="BB388" s="2" t="s">
        <v>76</v>
      </c>
      <c r="BC388" s="2"/>
      <c r="BD388" s="2"/>
      <c r="BE388" s="2"/>
      <c r="BF388" s="2"/>
      <c r="BG388" s="2"/>
      <c r="BH388" s="2"/>
      <c r="BI388" s="2"/>
      <c r="BJ388" s="2"/>
      <c r="BK388" s="2" t="s">
        <v>95</v>
      </c>
      <c r="BL388" s="2"/>
      <c r="BM388" s="2"/>
      <c r="BN388" s="2"/>
      <c r="BO388" s="2"/>
      <c r="BP388" s="2"/>
      <c r="BQ388" s="2"/>
      <c r="BR388" s="2">
        <f t="shared" si="98"/>
        <v>1</v>
      </c>
      <c r="BS388" s="2">
        <f t="shared" si="89"/>
        <v>1</v>
      </c>
      <c r="BT388" s="2">
        <f t="shared" si="90"/>
        <v>1</v>
      </c>
      <c r="BU388" s="2">
        <f t="shared" si="91"/>
        <v>1</v>
      </c>
      <c r="BV388" s="2">
        <f t="shared" si="92"/>
        <v>1</v>
      </c>
      <c r="BW388" s="2">
        <f t="shared" si="93"/>
        <v>1</v>
      </c>
      <c r="BX388" s="2">
        <f t="shared" si="94"/>
        <v>1</v>
      </c>
      <c r="BY388" s="2">
        <f t="shared" si="95"/>
        <v>1</v>
      </c>
      <c r="BZ388" s="2">
        <f t="shared" si="96"/>
        <v>7</v>
      </c>
    </row>
    <row r="389" spans="1:78" s="3" customFormat="1" ht="12.75" customHeight="1">
      <c r="A389" s="3" t="s">
        <v>2016</v>
      </c>
      <c r="B389" s="6">
        <v>39063</v>
      </c>
      <c r="C389" s="3">
        <v>2006</v>
      </c>
      <c r="D389" s="3">
        <v>2007</v>
      </c>
      <c r="E389" s="3" t="s">
        <v>2017</v>
      </c>
      <c r="F389" s="3">
        <v>39365</v>
      </c>
      <c r="G389" s="3">
        <v>302</v>
      </c>
      <c r="H389" s="3" t="s">
        <v>142</v>
      </c>
      <c r="I389" s="3" t="s">
        <v>270</v>
      </c>
      <c r="J389" s="3" t="s">
        <v>66</v>
      </c>
      <c r="K389" s="3" t="s">
        <v>67</v>
      </c>
      <c r="L389" s="3" t="s">
        <v>68</v>
      </c>
      <c r="M389" s="3">
        <v>1</v>
      </c>
      <c r="N389" s="3" t="s">
        <v>69</v>
      </c>
      <c r="O389" s="3" t="s">
        <v>88</v>
      </c>
      <c r="P389" s="3" t="s">
        <v>99</v>
      </c>
      <c r="Q389" s="3" t="s">
        <v>89</v>
      </c>
      <c r="R389" s="3" t="s">
        <v>415</v>
      </c>
      <c r="S389" s="3" t="s">
        <v>579</v>
      </c>
      <c r="T389" s="3" t="s">
        <v>2438</v>
      </c>
      <c r="U389" s="3" t="s">
        <v>2018</v>
      </c>
      <c r="V389" s="3" t="s">
        <v>2019</v>
      </c>
      <c r="W389" s="3" t="s">
        <v>71</v>
      </c>
      <c r="X389" s="3" t="s">
        <v>612</v>
      </c>
      <c r="Y389" s="3" t="s">
        <v>732</v>
      </c>
      <c r="Z389" s="3">
        <v>0</v>
      </c>
      <c r="AA389" s="3">
        <v>7</v>
      </c>
      <c r="AB389" s="3">
        <v>0</v>
      </c>
      <c r="AC389" s="3">
        <v>0</v>
      </c>
      <c r="AD389" s="3">
        <v>0</v>
      </c>
      <c r="AE389" s="3">
        <v>0</v>
      </c>
      <c r="AF389" s="3">
        <f t="shared" si="97"/>
        <v>7</v>
      </c>
      <c r="AN389" s="3" t="s">
        <v>732</v>
      </c>
      <c r="AO389" s="3" t="s">
        <v>77</v>
      </c>
      <c r="AP389" s="3" t="s">
        <v>781</v>
      </c>
      <c r="AQ389" s="3" t="s">
        <v>80</v>
      </c>
      <c r="AR389" s="3" t="s">
        <v>81</v>
      </c>
      <c r="AS389" s="3" t="s">
        <v>179</v>
      </c>
      <c r="AT389" s="3" t="s">
        <v>113</v>
      </c>
      <c r="AU389" s="2">
        <f t="shared" si="87"/>
        <v>7</v>
      </c>
      <c r="AV389" s="2" t="s">
        <v>76</v>
      </c>
      <c r="AW389" s="2"/>
      <c r="AX389" s="2"/>
      <c r="AY389" s="2"/>
      <c r="AZ389" s="2"/>
      <c r="BA389" s="2">
        <f t="shared" si="88"/>
        <v>7</v>
      </c>
      <c r="BB389" s="2" t="s">
        <v>76</v>
      </c>
      <c r="BC389" s="2"/>
      <c r="BD389" s="2"/>
      <c r="BE389" s="2"/>
      <c r="BF389" s="2"/>
      <c r="BG389" s="2"/>
      <c r="BH389" s="2"/>
      <c r="BI389" s="2"/>
      <c r="BJ389" s="2"/>
      <c r="BK389" s="2" t="s">
        <v>179</v>
      </c>
      <c r="BL389" s="2" t="s">
        <v>113</v>
      </c>
      <c r="BM389" s="2"/>
      <c r="BN389" s="2"/>
      <c r="BO389" s="2"/>
      <c r="BP389" s="2"/>
      <c r="BQ389" s="2"/>
      <c r="BR389" s="2">
        <f t="shared" si="98"/>
        <v>1</v>
      </c>
      <c r="BS389" s="2">
        <f t="shared" si="89"/>
        <v>1</v>
      </c>
      <c r="BT389" s="2">
        <f t="shared" si="90"/>
        <v>1</v>
      </c>
      <c r="BU389" s="2">
        <f t="shared" si="91"/>
        <v>1</v>
      </c>
      <c r="BV389" s="2">
        <f t="shared" si="92"/>
        <v>1</v>
      </c>
      <c r="BW389" s="2">
        <f t="shared" si="93"/>
        <v>1</v>
      </c>
      <c r="BX389" s="2">
        <f t="shared" si="94"/>
        <v>1</v>
      </c>
      <c r="BY389" s="2">
        <f t="shared" si="95"/>
        <v>1</v>
      </c>
      <c r="BZ389" s="2">
        <f t="shared" si="96"/>
        <v>7</v>
      </c>
    </row>
    <row r="390" spans="1:78" s="3" customFormat="1" ht="12.75" customHeight="1">
      <c r="A390" s="3" t="s">
        <v>2181</v>
      </c>
      <c r="B390" s="6">
        <v>39689</v>
      </c>
      <c r="C390" s="3">
        <v>2008</v>
      </c>
      <c r="D390" s="3">
        <v>2009</v>
      </c>
      <c r="E390" s="3" t="s">
        <v>2182</v>
      </c>
      <c r="F390" s="3">
        <v>39914</v>
      </c>
      <c r="G390" s="3">
        <v>225</v>
      </c>
      <c r="H390" s="3" t="s">
        <v>154</v>
      </c>
      <c r="I390" s="3" t="s">
        <v>1058</v>
      </c>
      <c r="J390" s="3" t="s">
        <v>66</v>
      </c>
      <c r="K390" s="3" t="s">
        <v>67</v>
      </c>
      <c r="L390" s="3" t="s">
        <v>68</v>
      </c>
      <c r="M390" s="3">
        <v>1</v>
      </c>
      <c r="N390" s="3" t="s">
        <v>709</v>
      </c>
      <c r="O390" s="3" t="s">
        <v>88</v>
      </c>
      <c r="P390" s="3" t="s">
        <v>99</v>
      </c>
      <c r="Q390" s="3" t="s">
        <v>89</v>
      </c>
      <c r="R390" s="3" t="s">
        <v>1376</v>
      </c>
      <c r="S390" s="3" t="s">
        <v>579</v>
      </c>
      <c r="T390" s="3" t="s">
        <v>2438</v>
      </c>
      <c r="U390" s="3" t="s">
        <v>605</v>
      </c>
      <c r="V390" s="3" t="s">
        <v>2183</v>
      </c>
      <c r="W390" s="3" t="s">
        <v>71</v>
      </c>
      <c r="X390" s="3" t="s">
        <v>612</v>
      </c>
      <c r="Y390" s="3" t="s">
        <v>781</v>
      </c>
      <c r="Z390" s="3">
        <v>0</v>
      </c>
      <c r="AA390" s="3">
        <v>7</v>
      </c>
      <c r="AB390" s="3">
        <v>0</v>
      </c>
      <c r="AC390" s="3">
        <v>0</v>
      </c>
      <c r="AD390" s="3">
        <v>0</v>
      </c>
      <c r="AE390" s="3">
        <v>0</v>
      </c>
      <c r="AF390" s="3">
        <f t="shared" si="97"/>
        <v>7</v>
      </c>
      <c r="AN390" s="3" t="s">
        <v>781</v>
      </c>
      <c r="AO390" s="3" t="s">
        <v>80</v>
      </c>
      <c r="AP390" s="3" t="s">
        <v>79</v>
      </c>
      <c r="AQ390" s="3" t="s">
        <v>107</v>
      </c>
      <c r="AR390" s="3" t="s">
        <v>81</v>
      </c>
      <c r="AS390" s="3" t="s">
        <v>180</v>
      </c>
      <c r="AT390" s="3" t="s">
        <v>711</v>
      </c>
      <c r="AU390" s="2">
        <f t="shared" si="87"/>
        <v>7</v>
      </c>
      <c r="AV390" s="2" t="s">
        <v>76</v>
      </c>
      <c r="AW390" s="2"/>
      <c r="AX390" s="2"/>
      <c r="AY390" s="2"/>
      <c r="AZ390" s="2"/>
      <c r="BA390" s="2">
        <f t="shared" si="88"/>
        <v>7</v>
      </c>
      <c r="BB390" s="2" t="s">
        <v>76</v>
      </c>
      <c r="BC390" s="2"/>
      <c r="BD390" s="2"/>
      <c r="BE390" s="2"/>
      <c r="BF390" s="2"/>
      <c r="BG390" s="2"/>
      <c r="BH390" s="2"/>
      <c r="BI390" s="2"/>
      <c r="BJ390" s="2"/>
      <c r="BK390" s="2" t="s">
        <v>180</v>
      </c>
      <c r="BL390" s="2" t="s">
        <v>711</v>
      </c>
      <c r="BM390" s="2"/>
      <c r="BN390" s="2"/>
      <c r="BO390" s="2"/>
      <c r="BP390" s="2"/>
      <c r="BQ390" s="2"/>
      <c r="BR390" s="2">
        <f t="shared" si="98"/>
        <v>1</v>
      </c>
      <c r="BS390" s="2">
        <f t="shared" si="89"/>
        <v>1</v>
      </c>
      <c r="BT390" s="2">
        <f t="shared" si="90"/>
        <v>1</v>
      </c>
      <c r="BU390" s="2">
        <f t="shared" si="91"/>
        <v>1</v>
      </c>
      <c r="BV390" s="2">
        <f t="shared" si="92"/>
        <v>1</v>
      </c>
      <c r="BW390" s="2">
        <f t="shared" si="93"/>
        <v>1</v>
      </c>
      <c r="BX390" s="2">
        <f t="shared" si="94"/>
        <v>1</v>
      </c>
      <c r="BY390" s="2">
        <f t="shared" si="95"/>
        <v>1</v>
      </c>
      <c r="BZ390" s="2">
        <f t="shared" si="96"/>
        <v>7</v>
      </c>
    </row>
    <row r="391" spans="1:78" s="3" customFormat="1">
      <c r="A391" s="3" t="s">
        <v>188</v>
      </c>
      <c r="B391" s="6">
        <v>41022</v>
      </c>
      <c r="C391" s="3">
        <v>2012</v>
      </c>
      <c r="D391" s="3">
        <v>2013</v>
      </c>
      <c r="E391" s="3" t="s">
        <v>189</v>
      </c>
      <c r="F391" s="3">
        <v>41311</v>
      </c>
      <c r="G391" s="3">
        <v>289</v>
      </c>
      <c r="H391" s="3" t="s">
        <v>154</v>
      </c>
      <c r="I391" s="3" t="s">
        <v>190</v>
      </c>
      <c r="J391" s="3" t="s">
        <v>66</v>
      </c>
      <c r="K391" s="3" t="s">
        <v>67</v>
      </c>
      <c r="L391" s="3" t="s">
        <v>124</v>
      </c>
      <c r="M391" s="3">
        <v>1</v>
      </c>
      <c r="N391" s="3" t="s">
        <v>71</v>
      </c>
      <c r="O391" s="3" t="s">
        <v>191</v>
      </c>
      <c r="P391" s="3" t="s">
        <v>71</v>
      </c>
      <c r="Q391" s="3" t="s">
        <v>71</v>
      </c>
      <c r="R391" s="3" t="s">
        <v>71</v>
      </c>
      <c r="S391" s="3" t="s">
        <v>71</v>
      </c>
      <c r="T391" s="3" t="s">
        <v>157</v>
      </c>
      <c r="U391" s="3" t="s">
        <v>192</v>
      </c>
      <c r="V391" s="3" t="s">
        <v>193</v>
      </c>
      <c r="W391" s="3" t="s">
        <v>71</v>
      </c>
      <c r="X391" s="3" t="s">
        <v>84</v>
      </c>
      <c r="Y391" s="3" t="s">
        <v>77</v>
      </c>
      <c r="Z391" s="3">
        <v>0</v>
      </c>
      <c r="AA391" s="3">
        <v>4</v>
      </c>
      <c r="AB391" s="3">
        <v>0</v>
      </c>
      <c r="AC391" s="3">
        <v>3</v>
      </c>
      <c r="AD391" s="3">
        <v>1</v>
      </c>
      <c r="AE391" s="3">
        <v>0</v>
      </c>
      <c r="AF391" s="3">
        <f t="shared" si="97"/>
        <v>4</v>
      </c>
      <c r="AN391" s="3" t="s">
        <v>82</v>
      </c>
      <c r="AO391" s="3" t="s">
        <v>81</v>
      </c>
      <c r="AP391" s="3" t="s">
        <v>78</v>
      </c>
      <c r="AQ391" s="3" t="s">
        <v>113</v>
      </c>
      <c r="AU391" s="2">
        <f t="shared" si="87"/>
        <v>4</v>
      </c>
      <c r="AV391" s="2" t="s">
        <v>84</v>
      </c>
      <c r="AW391" s="2">
        <v>2</v>
      </c>
      <c r="AX391" s="2" t="s">
        <v>77</v>
      </c>
      <c r="AY391" s="2" t="s">
        <v>107</v>
      </c>
      <c r="AZ391" s="2" t="s">
        <v>80</v>
      </c>
      <c r="BA391" s="2">
        <f t="shared" si="88"/>
        <v>8</v>
      </c>
      <c r="BB391" s="2" t="s">
        <v>76</v>
      </c>
      <c r="BC391" s="2"/>
      <c r="BD391" s="2"/>
      <c r="BE391" s="2"/>
      <c r="BF391" s="2"/>
      <c r="BG391" s="2"/>
      <c r="BH391" s="2"/>
      <c r="BI391" s="2"/>
      <c r="BJ391" s="2"/>
      <c r="BK391" s="2" t="s">
        <v>113</v>
      </c>
      <c r="BL391" s="2"/>
      <c r="BM391" s="2"/>
      <c r="BN391" s="2"/>
      <c r="BO391" s="2"/>
      <c r="BP391" s="2"/>
      <c r="BQ391" s="2"/>
      <c r="BR391" s="2">
        <f t="shared" si="98"/>
        <v>0</v>
      </c>
      <c r="BS391" s="2">
        <f t="shared" si="89"/>
        <v>1</v>
      </c>
      <c r="BT391" s="2">
        <f t="shared" si="90"/>
        <v>1</v>
      </c>
      <c r="BU391" s="2">
        <f t="shared" si="91"/>
        <v>1</v>
      </c>
      <c r="BV391" s="2">
        <f t="shared" si="92"/>
        <v>1</v>
      </c>
      <c r="BW391" s="2">
        <f t="shared" si="93"/>
        <v>1</v>
      </c>
      <c r="BX391" s="2">
        <f t="shared" si="94"/>
        <v>1</v>
      </c>
      <c r="BY391" s="2">
        <f t="shared" si="95"/>
        <v>1</v>
      </c>
      <c r="BZ391" s="2">
        <f t="shared" si="96"/>
        <v>7</v>
      </c>
    </row>
    <row r="392" spans="1:78" s="3" customFormat="1" ht="12.75" customHeight="1">
      <c r="A392" s="3" t="s">
        <v>877</v>
      </c>
      <c r="B392" s="6">
        <v>40416</v>
      </c>
      <c r="C392" s="3">
        <v>2010</v>
      </c>
      <c r="D392" s="3">
        <v>2011</v>
      </c>
      <c r="E392" s="3" t="s">
        <v>878</v>
      </c>
      <c r="F392" s="3">
        <v>40807</v>
      </c>
      <c r="G392" s="3">
        <v>391</v>
      </c>
      <c r="H392" s="3" t="s">
        <v>64</v>
      </c>
      <c r="I392" s="3" t="s">
        <v>879</v>
      </c>
      <c r="J392" s="3" t="s">
        <v>144</v>
      </c>
      <c r="K392" s="3" t="s">
        <v>67</v>
      </c>
      <c r="L392" s="3" t="s">
        <v>68</v>
      </c>
      <c r="M392" s="3">
        <v>1</v>
      </c>
      <c r="N392" s="3" t="s">
        <v>69</v>
      </c>
      <c r="O392" s="3" t="s">
        <v>88</v>
      </c>
      <c r="P392" s="3" t="s">
        <v>99</v>
      </c>
      <c r="Q392" s="3" t="s">
        <v>1375</v>
      </c>
      <c r="R392" s="3" t="s">
        <v>880</v>
      </c>
      <c r="S392" s="3" t="s">
        <v>579</v>
      </c>
      <c r="T392" s="3" t="s">
        <v>73</v>
      </c>
      <c r="U392" s="3" t="s">
        <v>74</v>
      </c>
      <c r="V392" s="3" t="s">
        <v>881</v>
      </c>
      <c r="W392" s="3" t="s">
        <v>71</v>
      </c>
      <c r="X392" s="3" t="s">
        <v>84</v>
      </c>
      <c r="Y392" s="3" t="s">
        <v>77</v>
      </c>
      <c r="Z392" s="3">
        <v>4</v>
      </c>
      <c r="AA392" s="3">
        <v>3</v>
      </c>
      <c r="AB392" s="3">
        <v>0</v>
      </c>
      <c r="AC392" s="3">
        <v>3</v>
      </c>
      <c r="AD392" s="3">
        <v>0</v>
      </c>
      <c r="AE392" s="3">
        <v>0</v>
      </c>
      <c r="AF392" s="3">
        <f t="shared" si="97"/>
        <v>7</v>
      </c>
      <c r="AG392" s="3" t="s">
        <v>81</v>
      </c>
      <c r="AH392" s="3" t="s">
        <v>82</v>
      </c>
      <c r="AI392" s="3" t="s">
        <v>80</v>
      </c>
      <c r="AJ392" s="3" t="s">
        <v>79</v>
      </c>
      <c r="AN392" s="3" t="s">
        <v>77</v>
      </c>
      <c r="AO392" s="3" t="s">
        <v>107</v>
      </c>
      <c r="AP392" s="3" t="s">
        <v>78</v>
      </c>
      <c r="AU392" s="2">
        <f t="shared" si="87"/>
        <v>7</v>
      </c>
      <c r="AV392" s="2" t="s">
        <v>84</v>
      </c>
      <c r="AW392" s="2">
        <v>1</v>
      </c>
      <c r="AX392" s="2" t="s">
        <v>77</v>
      </c>
      <c r="AY392" s="2" t="s">
        <v>107</v>
      </c>
      <c r="AZ392" s="2" t="s">
        <v>78</v>
      </c>
      <c r="BA392" s="2">
        <f t="shared" si="88"/>
        <v>11</v>
      </c>
      <c r="BB392" s="2" t="s">
        <v>76</v>
      </c>
      <c r="BC392" s="2"/>
      <c r="BD392" s="2"/>
      <c r="BE392" s="2"/>
      <c r="BF392" s="2"/>
      <c r="BG392" s="2"/>
      <c r="BH392" s="2"/>
      <c r="BI392" s="2"/>
      <c r="BJ392" s="2"/>
      <c r="BK392" s="2"/>
      <c r="BL392" s="2"/>
      <c r="BM392" s="2"/>
      <c r="BN392" s="2"/>
      <c r="BO392" s="2"/>
      <c r="BP392" s="2"/>
      <c r="BQ392" s="2"/>
      <c r="BR392" s="2">
        <f t="shared" si="98"/>
        <v>1</v>
      </c>
      <c r="BS392" s="2">
        <f t="shared" si="89"/>
        <v>1</v>
      </c>
      <c r="BT392" s="2">
        <f t="shared" si="90"/>
        <v>1</v>
      </c>
      <c r="BU392" s="2">
        <f t="shared" si="91"/>
        <v>1</v>
      </c>
      <c r="BV392" s="2">
        <f t="shared" si="92"/>
        <v>1</v>
      </c>
      <c r="BW392" s="2">
        <f t="shared" si="93"/>
        <v>1</v>
      </c>
      <c r="BX392" s="2">
        <f t="shared" si="94"/>
        <v>1</v>
      </c>
      <c r="BY392" s="2">
        <f t="shared" si="95"/>
        <v>1</v>
      </c>
      <c r="BZ392" s="2">
        <f t="shared" si="96"/>
        <v>7</v>
      </c>
    </row>
    <row r="393" spans="1:78" s="3" customFormat="1" ht="12.75" customHeight="1">
      <c r="A393" s="3" t="s">
        <v>2316</v>
      </c>
      <c r="B393" s="6">
        <v>38539</v>
      </c>
      <c r="C393" s="3">
        <v>2005</v>
      </c>
      <c r="D393" s="3">
        <v>2007</v>
      </c>
      <c r="E393" s="3" t="s">
        <v>2317</v>
      </c>
      <c r="F393" s="3">
        <v>39099</v>
      </c>
      <c r="G393" s="3">
        <v>560</v>
      </c>
      <c r="H393" s="3" t="s">
        <v>412</v>
      </c>
      <c r="I393" s="3" t="s">
        <v>1884</v>
      </c>
      <c r="J393" s="3" t="s">
        <v>66</v>
      </c>
      <c r="K393" s="3" t="s">
        <v>67</v>
      </c>
      <c r="L393" s="3" t="s">
        <v>68</v>
      </c>
      <c r="M393" s="3">
        <v>2</v>
      </c>
      <c r="N393" s="3" t="s">
        <v>69</v>
      </c>
      <c r="O393" s="3" t="s">
        <v>88</v>
      </c>
      <c r="P393" s="3" t="s">
        <v>99</v>
      </c>
      <c r="Q393" s="3" t="s">
        <v>89</v>
      </c>
      <c r="R393" s="3" t="s">
        <v>415</v>
      </c>
      <c r="S393" s="3" t="s">
        <v>579</v>
      </c>
      <c r="T393" s="3" t="s">
        <v>73</v>
      </c>
      <c r="U393" s="3" t="s">
        <v>2318</v>
      </c>
      <c r="V393" s="3" t="s">
        <v>2319</v>
      </c>
      <c r="W393" s="3" t="s">
        <v>71</v>
      </c>
      <c r="X393" s="3" t="s">
        <v>612</v>
      </c>
      <c r="Y393" s="3" t="s">
        <v>732</v>
      </c>
      <c r="Z393" s="3">
        <v>0</v>
      </c>
      <c r="AA393" s="3">
        <v>7</v>
      </c>
      <c r="AB393" s="3">
        <v>0</v>
      </c>
      <c r="AC393" s="3">
        <v>0</v>
      </c>
      <c r="AD393" s="3">
        <v>0</v>
      </c>
      <c r="AE393" s="3">
        <v>1</v>
      </c>
      <c r="AF393" s="3">
        <f t="shared" si="97"/>
        <v>7</v>
      </c>
      <c r="AN393" s="3" t="s">
        <v>79</v>
      </c>
      <c r="AO393" s="3" t="s">
        <v>77</v>
      </c>
      <c r="AP393" s="3" t="s">
        <v>781</v>
      </c>
      <c r="AQ393" s="3" t="s">
        <v>80</v>
      </c>
      <c r="AR393" s="3" t="s">
        <v>107</v>
      </c>
      <c r="AS393" s="3" t="s">
        <v>81</v>
      </c>
      <c r="AT393" s="3" t="s">
        <v>732</v>
      </c>
      <c r="AU393" s="2">
        <f t="shared" ref="AU393:AU424" si="99">COUNTA(AG393:AT393)</f>
        <v>7</v>
      </c>
      <c r="AV393" s="2" t="s">
        <v>76</v>
      </c>
      <c r="AW393" s="2"/>
      <c r="AX393" s="2"/>
      <c r="AY393" s="2"/>
      <c r="AZ393" s="2"/>
      <c r="BA393" s="2">
        <f t="shared" ref="BA393:BA424" si="100">COUNTA(AG393:AT393,AW393:AZ393)</f>
        <v>7</v>
      </c>
      <c r="BB393" s="2" t="s">
        <v>84</v>
      </c>
      <c r="BC393" s="2">
        <v>1</v>
      </c>
      <c r="BD393" s="2" t="s">
        <v>81</v>
      </c>
      <c r="BE393" s="2"/>
      <c r="BF393" s="2"/>
      <c r="BG393" s="2"/>
      <c r="BH393" s="2"/>
      <c r="BI393" s="2"/>
      <c r="BJ393" s="2"/>
      <c r="BK393" s="2"/>
      <c r="BL393" s="2"/>
      <c r="BM393" s="2"/>
      <c r="BN393" s="2"/>
      <c r="BO393" s="2"/>
      <c r="BP393" s="2"/>
      <c r="BQ393" s="2"/>
      <c r="BR393" s="2">
        <f t="shared" si="98"/>
        <v>1</v>
      </c>
      <c r="BS393" s="2">
        <f t="shared" si="89"/>
        <v>1</v>
      </c>
      <c r="BT393" s="2">
        <f t="shared" si="90"/>
        <v>1</v>
      </c>
      <c r="BU393" s="2">
        <f t="shared" si="91"/>
        <v>1</v>
      </c>
      <c r="BV393" s="2">
        <f t="shared" si="92"/>
        <v>1</v>
      </c>
      <c r="BW393" s="2">
        <f t="shared" si="93"/>
        <v>1</v>
      </c>
      <c r="BX393" s="2">
        <f t="shared" si="94"/>
        <v>1</v>
      </c>
      <c r="BY393" s="2">
        <f t="shared" si="95"/>
        <v>1</v>
      </c>
      <c r="BZ393" s="2">
        <f t="shared" si="96"/>
        <v>7</v>
      </c>
    </row>
    <row r="394" spans="1:78" s="3" customFormat="1" ht="12.75" customHeight="1">
      <c r="A394" s="3" t="s">
        <v>417</v>
      </c>
      <c r="B394" s="6">
        <v>41297</v>
      </c>
      <c r="C394" s="3">
        <v>2013</v>
      </c>
      <c r="D394" s="3">
        <v>2013</v>
      </c>
      <c r="E394" s="3" t="s">
        <v>418</v>
      </c>
      <c r="F394" s="3">
        <v>41430</v>
      </c>
      <c r="G394" s="3">
        <v>133</v>
      </c>
      <c r="H394" s="3" t="s">
        <v>419</v>
      </c>
      <c r="I394" s="3" t="s">
        <v>420</v>
      </c>
      <c r="J394" s="3" t="s">
        <v>66</v>
      </c>
      <c r="K394" s="3" t="s">
        <v>67</v>
      </c>
      <c r="L394" s="3" t="s">
        <v>124</v>
      </c>
      <c r="M394" s="3">
        <v>1</v>
      </c>
      <c r="N394" s="3" t="s">
        <v>71</v>
      </c>
      <c r="O394" s="3" t="s">
        <v>396</v>
      </c>
      <c r="P394" s="3" t="s">
        <v>71</v>
      </c>
      <c r="Q394" s="3" t="s">
        <v>71</v>
      </c>
      <c r="R394" s="3" t="s">
        <v>71</v>
      </c>
      <c r="S394" s="3" t="s">
        <v>71</v>
      </c>
      <c r="T394" s="3" t="s">
        <v>73</v>
      </c>
      <c r="U394" s="3" t="s">
        <v>2441</v>
      </c>
      <c r="V394" s="3" t="s">
        <v>267</v>
      </c>
      <c r="W394" s="3" t="s">
        <v>71</v>
      </c>
      <c r="X394" s="3" t="s">
        <v>612</v>
      </c>
      <c r="Y394" s="3" t="s">
        <v>80</v>
      </c>
      <c r="Z394" s="3">
        <v>0</v>
      </c>
      <c r="AA394" s="3">
        <v>7</v>
      </c>
      <c r="AB394" s="3">
        <v>0</v>
      </c>
      <c r="AC394" s="3">
        <v>0</v>
      </c>
      <c r="AD394" s="3">
        <v>0</v>
      </c>
      <c r="AE394" s="3">
        <v>0</v>
      </c>
      <c r="AF394" s="3">
        <f t="shared" si="97"/>
        <v>7</v>
      </c>
      <c r="AN394" s="3" t="s">
        <v>93</v>
      </c>
      <c r="AO394" s="3" t="s">
        <v>94</v>
      </c>
      <c r="AP394" s="3" t="s">
        <v>82</v>
      </c>
      <c r="AQ394" s="3" t="s">
        <v>120</v>
      </c>
      <c r="AR394" s="3" t="s">
        <v>95</v>
      </c>
      <c r="AS394" s="3" t="s">
        <v>80</v>
      </c>
      <c r="AT394" s="3" t="s">
        <v>113</v>
      </c>
      <c r="AU394" s="2">
        <f t="shared" si="99"/>
        <v>7</v>
      </c>
      <c r="AV394" s="2" t="s">
        <v>76</v>
      </c>
      <c r="AW394" s="2"/>
      <c r="AX394" s="2"/>
      <c r="AY394" s="2"/>
      <c r="AZ394" s="2"/>
      <c r="BA394" s="2">
        <f t="shared" si="100"/>
        <v>7</v>
      </c>
      <c r="BB394" s="2" t="s">
        <v>76</v>
      </c>
      <c r="BC394" s="2"/>
      <c r="BD394" s="2"/>
      <c r="BE394" s="2"/>
      <c r="BF394" s="2"/>
      <c r="BG394" s="2"/>
      <c r="BH394" s="2"/>
      <c r="BI394" s="2"/>
      <c r="BJ394" s="2"/>
      <c r="BK394" s="2" t="s">
        <v>94</v>
      </c>
      <c r="BL394" s="2" t="s">
        <v>113</v>
      </c>
      <c r="BM394" s="2" t="s">
        <v>93</v>
      </c>
      <c r="BN394" s="2" t="s">
        <v>95</v>
      </c>
      <c r="BO394" s="2"/>
      <c r="BP394" s="2"/>
      <c r="BQ394" s="2"/>
      <c r="BR394" s="2">
        <f t="shared" si="98"/>
        <v>1</v>
      </c>
      <c r="BS394" s="2">
        <f t="shared" si="89"/>
        <v>1</v>
      </c>
      <c r="BT394" s="2">
        <f t="shared" si="90"/>
        <v>1</v>
      </c>
      <c r="BU394" s="2">
        <f t="shared" si="91"/>
        <v>1</v>
      </c>
      <c r="BV394" s="2">
        <f t="shared" si="92"/>
        <v>1</v>
      </c>
      <c r="BW394" s="2">
        <f t="shared" si="93"/>
        <v>1</v>
      </c>
      <c r="BX394" s="2">
        <f t="shared" si="94"/>
        <v>1</v>
      </c>
      <c r="BY394" s="2">
        <f t="shared" si="95"/>
        <v>1</v>
      </c>
      <c r="BZ394" s="2">
        <f t="shared" si="96"/>
        <v>7</v>
      </c>
    </row>
    <row r="395" spans="1:78" s="3" customFormat="1" ht="12.75" customHeight="1">
      <c r="A395" s="3" t="s">
        <v>2320</v>
      </c>
      <c r="B395" s="6">
        <v>39455</v>
      </c>
      <c r="C395" s="3">
        <v>2008</v>
      </c>
      <c r="D395" s="3">
        <v>2010</v>
      </c>
      <c r="E395" s="3" t="s">
        <v>2321</v>
      </c>
      <c r="F395" s="3">
        <v>40184</v>
      </c>
      <c r="G395" s="3">
        <v>729</v>
      </c>
      <c r="H395" s="3" t="s">
        <v>243</v>
      </c>
      <c r="I395" s="3" t="s">
        <v>1862</v>
      </c>
      <c r="J395" s="3" t="s">
        <v>66</v>
      </c>
      <c r="K395" s="3" t="s">
        <v>67</v>
      </c>
      <c r="L395" s="3" t="s">
        <v>68</v>
      </c>
      <c r="M395" s="3">
        <v>1</v>
      </c>
      <c r="N395" s="3" t="s">
        <v>69</v>
      </c>
      <c r="O395" s="3" t="s">
        <v>88</v>
      </c>
      <c r="P395" s="3" t="s">
        <v>99</v>
      </c>
      <c r="Q395" s="3" t="s">
        <v>89</v>
      </c>
      <c r="R395" s="3" t="s">
        <v>71</v>
      </c>
      <c r="S395" s="3" t="s">
        <v>579</v>
      </c>
      <c r="T395" s="3" t="s">
        <v>2438</v>
      </c>
      <c r="U395" s="3" t="s">
        <v>1902</v>
      </c>
      <c r="V395" s="3" t="s">
        <v>267</v>
      </c>
      <c r="W395" s="3" t="s">
        <v>352</v>
      </c>
      <c r="X395" s="3" t="s">
        <v>612</v>
      </c>
      <c r="Y395" s="3" t="s">
        <v>80</v>
      </c>
      <c r="Z395" s="3">
        <v>0</v>
      </c>
      <c r="AA395" s="3">
        <v>7</v>
      </c>
      <c r="AB395" s="3">
        <v>0</v>
      </c>
      <c r="AC395" s="3">
        <v>0</v>
      </c>
      <c r="AD395" s="3">
        <v>0</v>
      </c>
      <c r="AE395" s="3">
        <v>0</v>
      </c>
      <c r="AF395" s="3">
        <f t="shared" si="97"/>
        <v>7</v>
      </c>
      <c r="AN395" s="3" t="s">
        <v>80</v>
      </c>
      <c r="AO395" s="3" t="s">
        <v>79</v>
      </c>
      <c r="AP395" s="3" t="s">
        <v>81</v>
      </c>
      <c r="AQ395" s="3" t="s">
        <v>78</v>
      </c>
      <c r="AR395" s="3" t="s">
        <v>180</v>
      </c>
      <c r="AS395" s="3" t="s">
        <v>95</v>
      </c>
      <c r="AT395" s="3" t="s">
        <v>93</v>
      </c>
      <c r="AU395" s="2">
        <f t="shared" si="99"/>
        <v>7</v>
      </c>
      <c r="AV395" s="2" t="s">
        <v>76</v>
      </c>
      <c r="AW395" s="2"/>
      <c r="AX395" s="2"/>
      <c r="AY395" s="2"/>
      <c r="AZ395" s="2"/>
      <c r="BA395" s="2">
        <f t="shared" si="100"/>
        <v>7</v>
      </c>
      <c r="BB395" s="2" t="s">
        <v>76</v>
      </c>
      <c r="BC395" s="2"/>
      <c r="BD395" s="2"/>
      <c r="BE395" s="2"/>
      <c r="BF395" s="2"/>
      <c r="BG395" s="2"/>
      <c r="BH395" s="2"/>
      <c r="BI395" s="2"/>
      <c r="BJ395" s="2"/>
      <c r="BK395" s="2" t="s">
        <v>180</v>
      </c>
      <c r="BL395" s="2" t="s">
        <v>95</v>
      </c>
      <c r="BM395" s="2" t="s">
        <v>93</v>
      </c>
      <c r="BN395" s="2"/>
      <c r="BO395" s="2"/>
      <c r="BP395" s="2"/>
      <c r="BQ395" s="2"/>
      <c r="BR395" s="2">
        <f t="shared" si="98"/>
        <v>1</v>
      </c>
      <c r="BS395" s="2">
        <f t="shared" si="89"/>
        <v>1</v>
      </c>
      <c r="BT395" s="2">
        <f t="shared" si="90"/>
        <v>1</v>
      </c>
      <c r="BU395" s="2">
        <f t="shared" si="91"/>
        <v>1</v>
      </c>
      <c r="BV395" s="2">
        <f t="shared" si="92"/>
        <v>1</v>
      </c>
      <c r="BW395" s="2">
        <f t="shared" si="93"/>
        <v>1</v>
      </c>
      <c r="BX395" s="2">
        <f t="shared" si="94"/>
        <v>1</v>
      </c>
      <c r="BY395" s="2">
        <f t="shared" si="95"/>
        <v>1</v>
      </c>
      <c r="BZ395" s="2">
        <f t="shared" si="96"/>
        <v>7</v>
      </c>
    </row>
    <row r="396" spans="1:78" s="3" customFormat="1" ht="12.75" customHeight="1">
      <c r="A396" s="3" t="s">
        <v>453</v>
      </c>
      <c r="B396" s="6">
        <v>41338</v>
      </c>
      <c r="C396" s="3">
        <v>2013</v>
      </c>
      <c r="D396" s="3">
        <v>2015</v>
      </c>
      <c r="E396" s="3" t="s">
        <v>454</v>
      </c>
      <c r="F396" s="3">
        <v>42013</v>
      </c>
      <c r="G396" s="3">
        <v>675</v>
      </c>
      <c r="H396" s="3" t="s">
        <v>170</v>
      </c>
      <c r="I396" s="3" t="s">
        <v>455</v>
      </c>
      <c r="J396" s="3" t="s">
        <v>144</v>
      </c>
      <c r="K396" s="3" t="s">
        <v>67</v>
      </c>
      <c r="L396" s="3" t="s">
        <v>68</v>
      </c>
      <c r="M396" s="3">
        <v>1</v>
      </c>
      <c r="N396" s="3" t="s">
        <v>69</v>
      </c>
      <c r="O396" s="3" t="s">
        <v>88</v>
      </c>
      <c r="P396" s="3" t="s">
        <v>99</v>
      </c>
      <c r="Q396" s="3" t="s">
        <v>89</v>
      </c>
      <c r="R396" s="3" t="s">
        <v>456</v>
      </c>
      <c r="S396" s="3" t="s">
        <v>579</v>
      </c>
      <c r="T396" s="3" t="s">
        <v>73</v>
      </c>
      <c r="U396" s="3" t="s">
        <v>1132</v>
      </c>
      <c r="V396" s="3" t="s">
        <v>457</v>
      </c>
      <c r="W396" s="3" t="s">
        <v>71</v>
      </c>
      <c r="X396" s="3" t="s">
        <v>612</v>
      </c>
      <c r="Y396" s="3" t="s">
        <v>80</v>
      </c>
      <c r="Z396" s="3">
        <v>6</v>
      </c>
      <c r="AA396" s="3">
        <v>1</v>
      </c>
      <c r="AB396" s="3">
        <v>0</v>
      </c>
      <c r="AC396" s="3">
        <v>1</v>
      </c>
      <c r="AD396" s="3">
        <v>0</v>
      </c>
      <c r="AE396" s="3">
        <v>0</v>
      </c>
      <c r="AF396" s="3">
        <f t="shared" si="97"/>
        <v>7</v>
      </c>
      <c r="AG396" s="3" t="s">
        <v>180</v>
      </c>
      <c r="AH396" s="3" t="s">
        <v>80</v>
      </c>
      <c r="AI396" s="3" t="s">
        <v>82</v>
      </c>
      <c r="AJ396" s="3" t="s">
        <v>247</v>
      </c>
      <c r="AK396" s="3" t="s">
        <v>147</v>
      </c>
      <c r="AL396" s="3" t="s">
        <v>120</v>
      </c>
      <c r="AN396" s="3" t="s">
        <v>78</v>
      </c>
      <c r="AU396" s="2">
        <f t="shared" si="99"/>
        <v>7</v>
      </c>
      <c r="AV396" s="2" t="s">
        <v>84</v>
      </c>
      <c r="AW396" s="2">
        <v>1</v>
      </c>
      <c r="AX396" s="2" t="s">
        <v>78</v>
      </c>
      <c r="AY396" s="2"/>
      <c r="AZ396" s="2"/>
      <c r="BA396" s="2">
        <f t="shared" si="100"/>
        <v>9</v>
      </c>
      <c r="BB396" s="2" t="s">
        <v>76</v>
      </c>
      <c r="BC396" s="2"/>
      <c r="BD396" s="2"/>
      <c r="BE396" s="2"/>
      <c r="BF396" s="2"/>
      <c r="BG396" s="2"/>
      <c r="BH396" s="2"/>
      <c r="BI396" s="2"/>
      <c r="BJ396" s="2"/>
      <c r="BK396" s="2" t="s">
        <v>180</v>
      </c>
      <c r="BL396" s="2" t="s">
        <v>247</v>
      </c>
      <c r="BM396" s="2" t="s">
        <v>120</v>
      </c>
      <c r="BN396" s="2"/>
      <c r="BO396" s="2"/>
      <c r="BP396" s="2"/>
      <c r="BQ396" s="2"/>
      <c r="BR396" s="2">
        <f t="shared" si="98"/>
        <v>1</v>
      </c>
      <c r="BS396" s="2">
        <f t="shared" si="89"/>
        <v>1</v>
      </c>
      <c r="BT396" s="2">
        <f t="shared" si="90"/>
        <v>1</v>
      </c>
      <c r="BU396" s="2">
        <f t="shared" si="91"/>
        <v>1</v>
      </c>
      <c r="BV396" s="2">
        <f t="shared" si="92"/>
        <v>1</v>
      </c>
      <c r="BW396" s="2">
        <f t="shared" si="93"/>
        <v>1</v>
      </c>
      <c r="BX396" s="2">
        <f t="shared" si="94"/>
        <v>1</v>
      </c>
      <c r="BY396" s="2">
        <f t="shared" si="95"/>
        <v>1</v>
      </c>
      <c r="BZ396" s="2">
        <f t="shared" si="96"/>
        <v>7</v>
      </c>
    </row>
    <row r="397" spans="1:78" s="3" customFormat="1" ht="12.75" customHeight="1">
      <c r="A397" s="3" t="s">
        <v>525</v>
      </c>
      <c r="B397" s="6">
        <v>40743</v>
      </c>
      <c r="C397" s="3">
        <v>2011</v>
      </c>
      <c r="D397" s="3">
        <v>2012</v>
      </c>
      <c r="E397" s="3" t="s">
        <v>526</v>
      </c>
      <c r="F397" s="3">
        <v>41234</v>
      </c>
      <c r="G397" s="3">
        <v>491</v>
      </c>
      <c r="H397" s="3" t="s">
        <v>170</v>
      </c>
      <c r="I397" s="3" t="s">
        <v>527</v>
      </c>
      <c r="J397" s="3" t="s">
        <v>66</v>
      </c>
      <c r="K397" s="3" t="s">
        <v>67</v>
      </c>
      <c r="L397" s="3" t="s">
        <v>68</v>
      </c>
      <c r="M397" s="3">
        <v>2</v>
      </c>
      <c r="N397" s="3" t="s">
        <v>709</v>
      </c>
      <c r="O397" s="3" t="s">
        <v>70</v>
      </c>
      <c r="P397" s="3" t="s">
        <v>509</v>
      </c>
      <c r="Q397" s="3" t="s">
        <v>528</v>
      </c>
      <c r="R397" s="3" t="s">
        <v>71</v>
      </c>
      <c r="S397" s="3" t="s">
        <v>579</v>
      </c>
      <c r="T397" s="3" t="s">
        <v>73</v>
      </c>
      <c r="U397" s="3" t="s">
        <v>105</v>
      </c>
      <c r="V397" s="3" t="s">
        <v>146</v>
      </c>
      <c r="W397" s="3" t="s">
        <v>529</v>
      </c>
      <c r="X397" s="3" t="s">
        <v>612</v>
      </c>
      <c r="Y397" s="3" t="s">
        <v>77</v>
      </c>
      <c r="Z397" s="3">
        <v>0</v>
      </c>
      <c r="AA397" s="3">
        <v>7</v>
      </c>
      <c r="AB397" s="3">
        <v>0</v>
      </c>
      <c r="AC397" s="3">
        <v>0</v>
      </c>
      <c r="AD397" s="3">
        <v>0</v>
      </c>
      <c r="AE397" s="3">
        <v>0</v>
      </c>
      <c r="AF397" s="3">
        <f t="shared" si="97"/>
        <v>7</v>
      </c>
      <c r="AN397" s="3" t="s">
        <v>78</v>
      </c>
      <c r="AO397" s="3" t="s">
        <v>77</v>
      </c>
      <c r="AP397" s="3" t="s">
        <v>80</v>
      </c>
      <c r="AQ397" s="3" t="s">
        <v>81</v>
      </c>
      <c r="AR397" s="3" t="s">
        <v>82</v>
      </c>
      <c r="AS397" s="3" t="s">
        <v>113</v>
      </c>
      <c r="AT397" s="3" t="s">
        <v>93</v>
      </c>
      <c r="AU397" s="2">
        <f t="shared" si="99"/>
        <v>7</v>
      </c>
      <c r="AV397" s="2" t="s">
        <v>76</v>
      </c>
      <c r="AW397" s="2"/>
      <c r="AX397" s="2"/>
      <c r="AY397" s="2"/>
      <c r="AZ397" s="2"/>
      <c r="BA397" s="2">
        <f t="shared" si="100"/>
        <v>7</v>
      </c>
      <c r="BB397" s="2" t="s">
        <v>76</v>
      </c>
      <c r="BC397" s="2"/>
      <c r="BD397" s="2"/>
      <c r="BE397" s="2"/>
      <c r="BF397" s="2"/>
      <c r="BG397" s="2"/>
      <c r="BH397" s="2"/>
      <c r="BI397" s="2"/>
      <c r="BJ397" s="2"/>
      <c r="BK397" s="2" t="s">
        <v>113</v>
      </c>
      <c r="BL397" s="2" t="s">
        <v>93</v>
      </c>
      <c r="BM397" s="2"/>
      <c r="BN397" s="2"/>
      <c r="BO397" s="2"/>
      <c r="BP397" s="2"/>
      <c r="BQ397" s="2"/>
      <c r="BR397" s="2">
        <f t="shared" si="98"/>
        <v>1</v>
      </c>
      <c r="BS397" s="2">
        <f t="shared" si="89"/>
        <v>1</v>
      </c>
      <c r="BT397" s="2">
        <f t="shared" si="90"/>
        <v>1</v>
      </c>
      <c r="BU397" s="2">
        <f t="shared" si="91"/>
        <v>1</v>
      </c>
      <c r="BV397" s="2">
        <f t="shared" si="92"/>
        <v>1</v>
      </c>
      <c r="BW397" s="2">
        <f t="shared" si="93"/>
        <v>1</v>
      </c>
      <c r="BX397" s="2">
        <f t="shared" si="94"/>
        <v>1</v>
      </c>
      <c r="BY397" s="2">
        <f t="shared" si="95"/>
        <v>1</v>
      </c>
      <c r="BZ397" s="2">
        <f t="shared" si="96"/>
        <v>7</v>
      </c>
    </row>
    <row r="398" spans="1:78" s="3" customFormat="1" ht="12.75" customHeight="1">
      <c r="A398" s="3" t="s">
        <v>268</v>
      </c>
      <c r="B398" s="6">
        <v>40207</v>
      </c>
      <c r="C398" s="3">
        <v>2010</v>
      </c>
      <c r="D398" s="3">
        <v>2010</v>
      </c>
      <c r="E398" s="3" t="s">
        <v>269</v>
      </c>
      <c r="F398" s="3">
        <v>40358</v>
      </c>
      <c r="G398" s="3">
        <v>151</v>
      </c>
      <c r="H398" s="3" t="s">
        <v>103</v>
      </c>
      <c r="I398" s="3" t="s">
        <v>270</v>
      </c>
      <c r="J398" s="3" t="s">
        <v>66</v>
      </c>
      <c r="K398" s="3" t="s">
        <v>67</v>
      </c>
      <c r="L398" s="3" t="s">
        <v>68</v>
      </c>
      <c r="M398" s="3">
        <v>1</v>
      </c>
      <c r="N398" s="3" t="s">
        <v>69</v>
      </c>
      <c r="O398" s="3" t="s">
        <v>88</v>
      </c>
      <c r="P398" s="3" t="s">
        <v>99</v>
      </c>
      <c r="Q398" s="3" t="s">
        <v>1375</v>
      </c>
      <c r="R398" s="3" t="s">
        <v>522</v>
      </c>
      <c r="S398" s="3" t="s">
        <v>579</v>
      </c>
      <c r="T398" s="3" t="s">
        <v>73</v>
      </c>
      <c r="U398" s="3" t="s">
        <v>105</v>
      </c>
      <c r="V398" s="3" t="s">
        <v>271</v>
      </c>
      <c r="W398" s="3" t="s">
        <v>71</v>
      </c>
      <c r="X398" s="3" t="s">
        <v>612</v>
      </c>
      <c r="Y398" s="3" t="s">
        <v>77</v>
      </c>
      <c r="Z398" s="3">
        <v>0</v>
      </c>
      <c r="AA398" s="3">
        <v>7</v>
      </c>
      <c r="AB398" s="3">
        <v>0</v>
      </c>
      <c r="AC398" s="3">
        <v>0</v>
      </c>
      <c r="AD398" s="3">
        <v>0</v>
      </c>
      <c r="AE398" s="3">
        <v>0</v>
      </c>
      <c r="AF398" s="3">
        <f t="shared" si="97"/>
        <v>7</v>
      </c>
      <c r="AN398" s="3" t="s">
        <v>77</v>
      </c>
      <c r="AO398" s="3" t="s">
        <v>79</v>
      </c>
      <c r="AP398" s="3" t="s">
        <v>80</v>
      </c>
      <c r="AQ398" s="3" t="s">
        <v>107</v>
      </c>
      <c r="AR398" s="3" t="s">
        <v>81</v>
      </c>
      <c r="AS398" s="3" t="s">
        <v>78</v>
      </c>
      <c r="AT398" s="3" t="s">
        <v>94</v>
      </c>
      <c r="AU398" s="2">
        <f t="shared" si="99"/>
        <v>7</v>
      </c>
      <c r="AV398" s="2" t="s">
        <v>76</v>
      </c>
      <c r="AW398" s="2"/>
      <c r="AX398" s="2"/>
      <c r="AY398" s="2"/>
      <c r="AZ398" s="2"/>
      <c r="BA398" s="2">
        <f t="shared" si="100"/>
        <v>7</v>
      </c>
      <c r="BB398" s="2" t="s">
        <v>76</v>
      </c>
      <c r="BC398" s="2"/>
      <c r="BD398" s="2"/>
      <c r="BE398" s="2"/>
      <c r="BF398" s="2"/>
      <c r="BG398" s="2"/>
      <c r="BH398" s="2"/>
      <c r="BI398" s="2"/>
      <c r="BJ398" s="2"/>
      <c r="BK398" s="2" t="s">
        <v>94</v>
      </c>
      <c r="BL398" s="2"/>
      <c r="BM398" s="2"/>
      <c r="BN398" s="2"/>
      <c r="BO398" s="2"/>
      <c r="BP398" s="2"/>
      <c r="BQ398" s="2"/>
      <c r="BR398" s="2">
        <f t="shared" si="98"/>
        <v>1</v>
      </c>
      <c r="BS398" s="2">
        <f t="shared" si="89"/>
        <v>1</v>
      </c>
      <c r="BT398" s="2">
        <f t="shared" si="90"/>
        <v>1</v>
      </c>
      <c r="BU398" s="2">
        <f t="shared" si="91"/>
        <v>1</v>
      </c>
      <c r="BV398" s="2">
        <f t="shared" si="92"/>
        <v>1</v>
      </c>
      <c r="BW398" s="2">
        <f t="shared" si="93"/>
        <v>1</v>
      </c>
      <c r="BX398" s="2">
        <f t="shared" si="94"/>
        <v>1</v>
      </c>
      <c r="BY398" s="2">
        <f t="shared" si="95"/>
        <v>1</v>
      </c>
      <c r="BZ398" s="2">
        <f t="shared" si="96"/>
        <v>7</v>
      </c>
    </row>
    <row r="399" spans="1:78" s="3" customFormat="1" ht="12.75" customHeight="1">
      <c r="A399" s="3" t="s">
        <v>2083</v>
      </c>
      <c r="B399" s="6">
        <v>39256</v>
      </c>
      <c r="C399" s="3">
        <v>2007</v>
      </c>
      <c r="D399" s="3">
        <v>2008</v>
      </c>
      <c r="E399" s="3" t="s">
        <v>2084</v>
      </c>
      <c r="F399" s="3">
        <v>39736</v>
      </c>
      <c r="G399" s="3">
        <v>480</v>
      </c>
      <c r="H399" s="3" t="s">
        <v>154</v>
      </c>
      <c r="I399" s="3" t="s">
        <v>2085</v>
      </c>
      <c r="J399" s="3" t="s">
        <v>144</v>
      </c>
      <c r="K399" s="3" t="s">
        <v>67</v>
      </c>
      <c r="L399" s="3" t="s">
        <v>68</v>
      </c>
      <c r="M399" s="3">
        <v>1</v>
      </c>
      <c r="N399" s="3" t="s">
        <v>69</v>
      </c>
      <c r="O399" s="3" t="s">
        <v>88</v>
      </c>
      <c r="P399" s="3" t="s">
        <v>99</v>
      </c>
      <c r="Q399" s="3" t="s">
        <v>71</v>
      </c>
      <c r="R399" s="3" t="s">
        <v>71</v>
      </c>
      <c r="S399" s="3" t="s">
        <v>71</v>
      </c>
      <c r="T399" s="3" t="s">
        <v>73</v>
      </c>
      <c r="U399" s="3" t="s">
        <v>2086</v>
      </c>
      <c r="V399" s="3" t="s">
        <v>2087</v>
      </c>
      <c r="W399" s="3" t="s">
        <v>71</v>
      </c>
      <c r="X399" s="3" t="s">
        <v>612</v>
      </c>
      <c r="Y399" s="3" t="s">
        <v>77</v>
      </c>
      <c r="Z399" s="3">
        <v>7</v>
      </c>
      <c r="AA399" s="3">
        <v>0</v>
      </c>
      <c r="AB399" s="3">
        <v>0</v>
      </c>
      <c r="AC399" s="3">
        <v>0</v>
      </c>
      <c r="AD399" s="3">
        <v>0</v>
      </c>
      <c r="AE399" s="3">
        <v>0</v>
      </c>
      <c r="AF399" s="3">
        <f t="shared" si="97"/>
        <v>7</v>
      </c>
      <c r="AG399" s="3" t="s">
        <v>77</v>
      </c>
      <c r="AH399" s="3" t="s">
        <v>79</v>
      </c>
      <c r="AI399" s="3" t="s">
        <v>781</v>
      </c>
      <c r="AJ399" s="3" t="s">
        <v>80</v>
      </c>
      <c r="AK399" s="3" t="s">
        <v>107</v>
      </c>
      <c r="AL399" s="3" t="s">
        <v>81</v>
      </c>
      <c r="AM399" s="3" t="s">
        <v>180</v>
      </c>
      <c r="AU399" s="2">
        <f t="shared" si="99"/>
        <v>7</v>
      </c>
      <c r="AV399" s="2" t="s">
        <v>76</v>
      </c>
      <c r="AW399" s="2"/>
      <c r="AX399" s="2"/>
      <c r="AY399" s="2"/>
      <c r="AZ399" s="2"/>
      <c r="BA399" s="2">
        <f t="shared" si="100"/>
        <v>7</v>
      </c>
      <c r="BB399" s="2" t="s">
        <v>76</v>
      </c>
      <c r="BC399" s="2"/>
      <c r="BD399" s="2"/>
      <c r="BE399" s="2"/>
      <c r="BF399" s="2"/>
      <c r="BG399" s="2"/>
      <c r="BH399" s="2"/>
      <c r="BI399" s="2"/>
      <c r="BJ399" s="2"/>
      <c r="BK399" s="2" t="s">
        <v>180</v>
      </c>
      <c r="BL399" s="2"/>
      <c r="BM399" s="2"/>
      <c r="BN399" s="2"/>
      <c r="BO399" s="2"/>
      <c r="BP399" s="2"/>
      <c r="BQ399" s="2"/>
      <c r="BR399" s="2">
        <f t="shared" si="98"/>
        <v>1</v>
      </c>
      <c r="BS399" s="2">
        <f t="shared" si="89"/>
        <v>1</v>
      </c>
      <c r="BT399" s="2">
        <f t="shared" si="90"/>
        <v>1</v>
      </c>
      <c r="BU399" s="2">
        <f t="shared" si="91"/>
        <v>1</v>
      </c>
      <c r="BV399" s="2">
        <f t="shared" si="92"/>
        <v>1</v>
      </c>
      <c r="BW399" s="2">
        <f t="shared" si="93"/>
        <v>1</v>
      </c>
      <c r="BX399" s="2">
        <f t="shared" si="94"/>
        <v>1</v>
      </c>
      <c r="BY399" s="2">
        <f t="shared" si="95"/>
        <v>1</v>
      </c>
      <c r="BZ399" s="2">
        <f t="shared" si="96"/>
        <v>7</v>
      </c>
    </row>
    <row r="400" spans="1:78" s="3" customFormat="1" ht="12.75" customHeight="1">
      <c r="A400" s="3" t="s">
        <v>2145</v>
      </c>
      <c r="B400" s="6">
        <v>39044</v>
      </c>
      <c r="C400" s="3">
        <v>2006</v>
      </c>
      <c r="D400" s="3">
        <v>2011</v>
      </c>
      <c r="E400" s="3" t="s">
        <v>2146</v>
      </c>
      <c r="F400" s="3">
        <v>40767</v>
      </c>
      <c r="G400" s="3">
        <v>1723</v>
      </c>
      <c r="H400" s="3" t="s">
        <v>154</v>
      </c>
      <c r="I400" s="3" t="s">
        <v>2147</v>
      </c>
      <c r="J400" s="3" t="s">
        <v>144</v>
      </c>
      <c r="K400" s="3" t="s">
        <v>67</v>
      </c>
      <c r="L400" s="3" t="s">
        <v>124</v>
      </c>
      <c r="M400" s="3">
        <v>1</v>
      </c>
      <c r="N400" s="3" t="s">
        <v>1889</v>
      </c>
      <c r="O400" s="3" t="s">
        <v>191</v>
      </c>
      <c r="P400" s="3" t="s">
        <v>99</v>
      </c>
      <c r="Q400" s="3" t="s">
        <v>71</v>
      </c>
      <c r="R400" s="3" t="s">
        <v>71</v>
      </c>
      <c r="S400" s="3" t="s">
        <v>71</v>
      </c>
      <c r="T400" s="3" t="s">
        <v>73</v>
      </c>
      <c r="U400" s="3" t="s">
        <v>2148</v>
      </c>
      <c r="V400" s="3" t="s">
        <v>2149</v>
      </c>
      <c r="W400" s="3" t="s">
        <v>71</v>
      </c>
      <c r="X400" s="3" t="s">
        <v>612</v>
      </c>
      <c r="Y400" s="3" t="s">
        <v>77</v>
      </c>
      <c r="Z400" s="3">
        <v>5</v>
      </c>
      <c r="AA400" s="3">
        <v>2</v>
      </c>
      <c r="AB400" s="3">
        <v>0</v>
      </c>
      <c r="AC400" s="3">
        <v>2</v>
      </c>
      <c r="AD400" s="3">
        <v>0</v>
      </c>
      <c r="AE400" s="3">
        <v>1</v>
      </c>
      <c r="AF400" s="3">
        <f t="shared" si="97"/>
        <v>7</v>
      </c>
      <c r="AG400" s="3" t="s">
        <v>77</v>
      </c>
      <c r="AH400" s="3" t="s">
        <v>79</v>
      </c>
      <c r="AI400" s="3" t="s">
        <v>80</v>
      </c>
      <c r="AJ400" s="3" t="s">
        <v>81</v>
      </c>
      <c r="AK400" s="3" t="s">
        <v>82</v>
      </c>
      <c r="AN400" s="3" t="s">
        <v>107</v>
      </c>
      <c r="AO400" s="3" t="s">
        <v>78</v>
      </c>
      <c r="AU400" s="2">
        <f t="shared" si="99"/>
        <v>7</v>
      </c>
      <c r="AV400" s="2" t="s">
        <v>84</v>
      </c>
      <c r="AW400" s="2">
        <v>2</v>
      </c>
      <c r="AX400" s="2" t="s">
        <v>107</v>
      </c>
      <c r="AY400" s="2" t="s">
        <v>78</v>
      </c>
      <c r="AZ400" s="2"/>
      <c r="BA400" s="2">
        <f t="shared" si="100"/>
        <v>10</v>
      </c>
      <c r="BB400" s="2" t="s">
        <v>84</v>
      </c>
      <c r="BC400" s="2">
        <v>1</v>
      </c>
      <c r="BD400" s="2" t="s">
        <v>81</v>
      </c>
      <c r="BE400" s="2"/>
      <c r="BF400" s="2"/>
      <c r="BG400" s="2"/>
      <c r="BH400" s="2"/>
      <c r="BI400" s="2"/>
      <c r="BJ400" s="2"/>
      <c r="BK400" s="2"/>
      <c r="BL400" s="2"/>
      <c r="BM400" s="2"/>
      <c r="BN400" s="2"/>
      <c r="BO400" s="2"/>
      <c r="BP400" s="2"/>
      <c r="BQ400" s="2"/>
      <c r="BR400" s="2">
        <f t="shared" si="98"/>
        <v>1</v>
      </c>
      <c r="BS400" s="2">
        <f t="shared" si="89"/>
        <v>1</v>
      </c>
      <c r="BT400" s="2">
        <f t="shared" si="90"/>
        <v>1</v>
      </c>
      <c r="BU400" s="2">
        <f t="shared" si="91"/>
        <v>1</v>
      </c>
      <c r="BV400" s="2">
        <f t="shared" si="92"/>
        <v>1</v>
      </c>
      <c r="BW400" s="2">
        <f t="shared" si="93"/>
        <v>1</v>
      </c>
      <c r="BX400" s="2">
        <f t="shared" si="94"/>
        <v>1</v>
      </c>
      <c r="BY400" s="2">
        <f t="shared" si="95"/>
        <v>1</v>
      </c>
      <c r="BZ400" s="2">
        <f t="shared" si="96"/>
        <v>7</v>
      </c>
    </row>
    <row r="401" spans="1:78" s="3" customFormat="1" ht="12.75" customHeight="1">
      <c r="A401" s="3" t="s">
        <v>1384</v>
      </c>
      <c r="B401" s="6">
        <v>38545</v>
      </c>
      <c r="C401" s="3">
        <v>2005</v>
      </c>
      <c r="D401" s="3">
        <v>2005</v>
      </c>
      <c r="E401" s="3" t="s">
        <v>1385</v>
      </c>
      <c r="F401" s="3">
        <v>38636</v>
      </c>
      <c r="G401" s="3">
        <v>91</v>
      </c>
      <c r="H401" s="3" t="s">
        <v>428</v>
      </c>
      <c r="I401" s="3" t="s">
        <v>1386</v>
      </c>
      <c r="J401" s="3" t="s">
        <v>144</v>
      </c>
      <c r="K401" s="3" t="s">
        <v>67</v>
      </c>
      <c r="L401" s="3" t="s">
        <v>68</v>
      </c>
      <c r="M401" s="3">
        <v>2</v>
      </c>
      <c r="N401" s="3" t="s">
        <v>69</v>
      </c>
      <c r="O401" s="3" t="s">
        <v>70</v>
      </c>
      <c r="P401" s="3" t="s">
        <v>99</v>
      </c>
      <c r="Q401" s="3" t="s">
        <v>1375</v>
      </c>
      <c r="R401" s="3" t="s">
        <v>634</v>
      </c>
      <c r="S401" s="3" t="s">
        <v>579</v>
      </c>
      <c r="T401" s="3" t="s">
        <v>73</v>
      </c>
      <c r="U401" s="3" t="s">
        <v>1387</v>
      </c>
      <c r="V401" s="3" t="s">
        <v>405</v>
      </c>
      <c r="W401" s="3" t="s">
        <v>71</v>
      </c>
      <c r="X401" s="3" t="s">
        <v>612</v>
      </c>
      <c r="Y401" s="3" t="s">
        <v>732</v>
      </c>
      <c r="Z401" s="3">
        <v>7</v>
      </c>
      <c r="AA401" s="3">
        <v>0</v>
      </c>
      <c r="AB401" s="3">
        <v>0</v>
      </c>
      <c r="AC401" s="3">
        <v>0</v>
      </c>
      <c r="AD401" s="3">
        <v>0</v>
      </c>
      <c r="AE401" s="3">
        <v>0</v>
      </c>
      <c r="AF401" s="3">
        <f t="shared" si="97"/>
        <v>7</v>
      </c>
      <c r="AG401" s="3" t="s">
        <v>732</v>
      </c>
      <c r="AH401" s="3" t="s">
        <v>79</v>
      </c>
      <c r="AI401" s="3" t="s">
        <v>781</v>
      </c>
      <c r="AJ401" s="3" t="s">
        <v>80</v>
      </c>
      <c r="AK401" s="3" t="s">
        <v>1388</v>
      </c>
      <c r="AL401" s="3" t="s">
        <v>1389</v>
      </c>
      <c r="AM401" s="3" t="s">
        <v>107</v>
      </c>
      <c r="AU401" s="2">
        <f t="shared" si="99"/>
        <v>7</v>
      </c>
      <c r="AV401" s="2" t="s">
        <v>76</v>
      </c>
      <c r="AW401" s="2"/>
      <c r="AX401" s="2"/>
      <c r="AY401" s="2"/>
      <c r="AZ401" s="2"/>
      <c r="BA401" s="2">
        <f t="shared" si="100"/>
        <v>7</v>
      </c>
      <c r="BB401" s="2" t="s">
        <v>76</v>
      </c>
      <c r="BC401" s="2"/>
      <c r="BD401" s="2"/>
      <c r="BE401" s="2"/>
      <c r="BF401" s="2"/>
      <c r="BG401" s="2"/>
      <c r="BH401" s="2"/>
      <c r="BI401" s="2"/>
      <c r="BJ401" s="2"/>
      <c r="BK401" s="2" t="s">
        <v>1388</v>
      </c>
      <c r="BL401" s="2" t="s">
        <v>1389</v>
      </c>
      <c r="BM401" s="2"/>
      <c r="BN401" s="2"/>
      <c r="BO401" s="2"/>
      <c r="BP401" s="2"/>
      <c r="BQ401" s="2"/>
      <c r="BR401" s="2">
        <f t="shared" si="98"/>
        <v>1</v>
      </c>
      <c r="BS401" s="2">
        <f t="shared" si="89"/>
        <v>1</v>
      </c>
      <c r="BT401" s="2">
        <f t="shared" si="90"/>
        <v>1</v>
      </c>
      <c r="BU401" s="2">
        <f t="shared" si="91"/>
        <v>1</v>
      </c>
      <c r="BV401" s="2">
        <f t="shared" si="92"/>
        <v>1</v>
      </c>
      <c r="BW401" s="2">
        <f t="shared" si="93"/>
        <v>1</v>
      </c>
      <c r="BX401" s="2">
        <f t="shared" si="94"/>
        <v>1</v>
      </c>
      <c r="BY401" s="2">
        <f t="shared" si="95"/>
        <v>1</v>
      </c>
      <c r="BZ401" s="2">
        <f t="shared" si="96"/>
        <v>7</v>
      </c>
    </row>
    <row r="402" spans="1:78" s="3" customFormat="1" ht="12.75" customHeight="1">
      <c r="A402" s="3" t="s">
        <v>720</v>
      </c>
      <c r="B402" s="6">
        <v>40225</v>
      </c>
      <c r="C402" s="3">
        <v>2010</v>
      </c>
      <c r="D402" s="3">
        <v>2010</v>
      </c>
      <c r="E402" s="3" t="s">
        <v>721</v>
      </c>
      <c r="F402" s="3">
        <v>40261</v>
      </c>
      <c r="G402" s="3">
        <v>36</v>
      </c>
      <c r="H402" s="3" t="s">
        <v>722</v>
      </c>
      <c r="I402" s="3" t="s">
        <v>723</v>
      </c>
      <c r="J402" s="3" t="s">
        <v>144</v>
      </c>
      <c r="K402" s="3" t="s">
        <v>67</v>
      </c>
      <c r="L402" s="3" t="s">
        <v>68</v>
      </c>
      <c r="M402" s="3">
        <v>12</v>
      </c>
      <c r="N402" s="3" t="s">
        <v>177</v>
      </c>
      <c r="O402" s="3" t="s">
        <v>70</v>
      </c>
      <c r="P402" s="3" t="s">
        <v>99</v>
      </c>
      <c r="Q402" s="3" t="s">
        <v>724</v>
      </c>
      <c r="R402" s="3" t="s">
        <v>2430</v>
      </c>
      <c r="S402" s="3" t="s">
        <v>579</v>
      </c>
      <c r="T402" s="3" t="s">
        <v>73</v>
      </c>
      <c r="U402" s="3" t="s">
        <v>725</v>
      </c>
      <c r="V402" s="3" t="s">
        <v>726</v>
      </c>
      <c r="W402" s="3" t="s">
        <v>71</v>
      </c>
      <c r="X402" s="3" t="s">
        <v>612</v>
      </c>
      <c r="Y402" s="3" t="s">
        <v>80</v>
      </c>
      <c r="Z402" s="3">
        <v>6</v>
      </c>
      <c r="AA402" s="3">
        <v>1</v>
      </c>
      <c r="AB402" s="3">
        <v>0</v>
      </c>
      <c r="AC402" s="3">
        <v>1</v>
      </c>
      <c r="AD402" s="3">
        <v>0</v>
      </c>
      <c r="AE402" s="3">
        <v>0</v>
      </c>
      <c r="AF402" s="3">
        <f t="shared" si="97"/>
        <v>7</v>
      </c>
      <c r="AG402" s="3" t="s">
        <v>80</v>
      </c>
      <c r="AH402" s="3" t="s">
        <v>79</v>
      </c>
      <c r="AI402" s="3" t="s">
        <v>81</v>
      </c>
      <c r="AJ402" s="3" t="s">
        <v>113</v>
      </c>
      <c r="AK402" s="3" t="s">
        <v>727</v>
      </c>
      <c r="AL402" s="3" t="s">
        <v>2445</v>
      </c>
      <c r="AN402" s="3" t="s">
        <v>78</v>
      </c>
      <c r="AU402" s="2">
        <f t="shared" si="99"/>
        <v>7</v>
      </c>
      <c r="AV402" s="2" t="s">
        <v>84</v>
      </c>
      <c r="AW402" s="2">
        <v>1</v>
      </c>
      <c r="AX402" s="2" t="s">
        <v>78</v>
      </c>
      <c r="AY402" s="2"/>
      <c r="AZ402" s="2"/>
      <c r="BA402" s="2">
        <f t="shared" si="100"/>
        <v>9</v>
      </c>
      <c r="BB402" s="2" t="s">
        <v>76</v>
      </c>
      <c r="BC402" s="2"/>
      <c r="BD402" s="2"/>
      <c r="BE402" s="2"/>
      <c r="BF402" s="2"/>
      <c r="BG402" s="2"/>
      <c r="BH402" s="2"/>
      <c r="BI402" s="2"/>
      <c r="BJ402" s="2"/>
      <c r="BK402" s="2" t="s">
        <v>113</v>
      </c>
      <c r="BL402" s="2" t="s">
        <v>727</v>
      </c>
      <c r="BM402" s="2" t="s">
        <v>2445</v>
      </c>
      <c r="BN402" s="2"/>
      <c r="BO402" s="2"/>
      <c r="BP402" s="2"/>
      <c r="BQ402" s="2"/>
      <c r="BR402" s="2">
        <f t="shared" si="98"/>
        <v>1</v>
      </c>
      <c r="BS402" s="2">
        <f t="shared" si="89"/>
        <v>1</v>
      </c>
      <c r="BT402" s="2">
        <f t="shared" si="90"/>
        <v>1</v>
      </c>
      <c r="BU402" s="2">
        <f t="shared" si="91"/>
        <v>1</v>
      </c>
      <c r="BV402" s="2">
        <f t="shared" si="92"/>
        <v>1</v>
      </c>
      <c r="BW402" s="2">
        <f t="shared" si="93"/>
        <v>1</v>
      </c>
      <c r="BX402" s="2">
        <f t="shared" si="94"/>
        <v>1</v>
      </c>
      <c r="BY402" s="2">
        <f t="shared" si="95"/>
        <v>1</v>
      </c>
      <c r="BZ402" s="2">
        <f t="shared" si="96"/>
        <v>7</v>
      </c>
    </row>
    <row r="403" spans="1:78" s="3" customFormat="1" ht="12.75" customHeight="1">
      <c r="A403" s="3" t="s">
        <v>1140</v>
      </c>
      <c r="B403" s="6">
        <v>40760</v>
      </c>
      <c r="C403" s="3">
        <v>2011</v>
      </c>
      <c r="D403" s="3">
        <v>2012</v>
      </c>
      <c r="E403" s="3" t="s">
        <v>1141</v>
      </c>
      <c r="F403" s="3">
        <v>41166</v>
      </c>
      <c r="G403" s="3">
        <v>406</v>
      </c>
      <c r="H403" s="3" t="s">
        <v>154</v>
      </c>
      <c r="I403" s="3" t="s">
        <v>1142</v>
      </c>
      <c r="J403" s="3" t="s">
        <v>66</v>
      </c>
      <c r="K403" s="3" t="s">
        <v>67</v>
      </c>
      <c r="L403" s="3" t="s">
        <v>68</v>
      </c>
      <c r="M403" s="3">
        <v>1</v>
      </c>
      <c r="N403" s="3" t="s">
        <v>71</v>
      </c>
      <c r="O403" s="3" t="s">
        <v>70</v>
      </c>
      <c r="P403" s="3" t="s">
        <v>99</v>
      </c>
      <c r="Q403" s="3" t="s">
        <v>71</v>
      </c>
      <c r="R403" s="3" t="s">
        <v>71</v>
      </c>
      <c r="S403" s="3" t="s">
        <v>579</v>
      </c>
      <c r="T403" s="3" t="s">
        <v>73</v>
      </c>
      <c r="U403" s="3" t="s">
        <v>1143</v>
      </c>
      <c r="V403" s="3" t="s">
        <v>1144</v>
      </c>
      <c r="W403" s="3" t="s">
        <v>1145</v>
      </c>
      <c r="X403" s="3" t="s">
        <v>612</v>
      </c>
      <c r="Y403" s="3" t="s">
        <v>80</v>
      </c>
      <c r="Z403" s="3">
        <v>0</v>
      </c>
      <c r="AA403" s="3">
        <v>7</v>
      </c>
      <c r="AB403" s="3">
        <v>0</v>
      </c>
      <c r="AC403" s="3">
        <v>0</v>
      </c>
      <c r="AD403" s="3">
        <v>0</v>
      </c>
      <c r="AE403" s="3">
        <v>0</v>
      </c>
      <c r="AF403" s="3">
        <f t="shared" si="97"/>
        <v>7</v>
      </c>
      <c r="AN403" s="3" t="s">
        <v>93</v>
      </c>
      <c r="AO403" s="3" t="s">
        <v>80</v>
      </c>
      <c r="AP403" s="3" t="s">
        <v>78</v>
      </c>
      <c r="AQ403" s="3" t="s">
        <v>81</v>
      </c>
      <c r="AR403" s="3" t="s">
        <v>82</v>
      </c>
      <c r="AS403" s="3" t="s">
        <v>113</v>
      </c>
      <c r="AT403" s="3" t="s">
        <v>83</v>
      </c>
      <c r="AU403" s="2">
        <f t="shared" si="99"/>
        <v>7</v>
      </c>
      <c r="AV403" s="2" t="s">
        <v>76</v>
      </c>
      <c r="AW403" s="2"/>
      <c r="AX403" s="2"/>
      <c r="AY403" s="2"/>
      <c r="AZ403" s="2"/>
      <c r="BA403" s="2">
        <f t="shared" si="100"/>
        <v>7</v>
      </c>
      <c r="BB403" s="2" t="s">
        <v>76</v>
      </c>
      <c r="BC403" s="2"/>
      <c r="BD403" s="2"/>
      <c r="BE403" s="2"/>
      <c r="BF403" s="2"/>
      <c r="BG403" s="2"/>
      <c r="BH403" s="2"/>
      <c r="BI403" s="2"/>
      <c r="BJ403" s="2"/>
      <c r="BK403" s="2" t="s">
        <v>93</v>
      </c>
      <c r="BL403" s="2" t="s">
        <v>113</v>
      </c>
      <c r="BM403" s="2" t="s">
        <v>83</v>
      </c>
      <c r="BN403" s="2"/>
      <c r="BO403" s="2"/>
      <c r="BP403" s="2"/>
      <c r="BQ403" s="2"/>
      <c r="BR403" s="2">
        <f t="shared" si="98"/>
        <v>1</v>
      </c>
      <c r="BS403" s="2">
        <f t="shared" si="89"/>
        <v>1</v>
      </c>
      <c r="BT403" s="2">
        <f t="shared" si="90"/>
        <v>1</v>
      </c>
      <c r="BU403" s="2">
        <f t="shared" si="91"/>
        <v>1</v>
      </c>
      <c r="BV403" s="2">
        <f t="shared" si="92"/>
        <v>1</v>
      </c>
      <c r="BW403" s="2">
        <f t="shared" si="93"/>
        <v>1</v>
      </c>
      <c r="BX403" s="2">
        <f t="shared" si="94"/>
        <v>1</v>
      </c>
      <c r="BY403" s="2">
        <f t="shared" si="95"/>
        <v>1</v>
      </c>
      <c r="BZ403" s="2">
        <f t="shared" si="96"/>
        <v>7</v>
      </c>
    </row>
    <row r="404" spans="1:78" s="3" customFormat="1" ht="12.75" customHeight="1">
      <c r="A404" s="3" t="s">
        <v>479</v>
      </c>
      <c r="B404" s="6">
        <v>41408</v>
      </c>
      <c r="C404" s="3">
        <v>2013</v>
      </c>
      <c r="D404" s="3">
        <v>2015</v>
      </c>
      <c r="E404" s="3" t="s">
        <v>480</v>
      </c>
      <c r="F404" s="3">
        <v>42137</v>
      </c>
      <c r="G404" s="3">
        <v>729</v>
      </c>
      <c r="H404" s="3" t="s">
        <v>154</v>
      </c>
      <c r="I404" s="3" t="s">
        <v>481</v>
      </c>
      <c r="J404" s="3" t="s">
        <v>66</v>
      </c>
      <c r="K404" s="3" t="s">
        <v>67</v>
      </c>
      <c r="L404" s="3" t="s">
        <v>68</v>
      </c>
      <c r="M404" s="3">
        <v>29</v>
      </c>
      <c r="N404" s="3" t="s">
        <v>71</v>
      </c>
      <c r="O404" s="3" t="s">
        <v>70</v>
      </c>
      <c r="P404" s="3" t="s">
        <v>99</v>
      </c>
      <c r="Q404" s="3" t="s">
        <v>71</v>
      </c>
      <c r="R404" s="3" t="s">
        <v>71</v>
      </c>
      <c r="S404" s="3" t="s">
        <v>71</v>
      </c>
      <c r="T404" s="3" t="s">
        <v>482</v>
      </c>
      <c r="U404" s="3" t="s">
        <v>483</v>
      </c>
      <c r="V404" s="3" t="s">
        <v>71</v>
      </c>
      <c r="W404" s="3" t="s">
        <v>71</v>
      </c>
      <c r="X404" s="3" t="s">
        <v>612</v>
      </c>
      <c r="Y404" s="3" t="s">
        <v>80</v>
      </c>
      <c r="Z404" s="3">
        <v>0</v>
      </c>
      <c r="AA404" s="3">
        <v>7</v>
      </c>
      <c r="AB404" s="3">
        <v>0</v>
      </c>
      <c r="AC404" s="3">
        <v>0</v>
      </c>
      <c r="AD404" s="3">
        <v>0</v>
      </c>
      <c r="AE404" s="3">
        <v>0</v>
      </c>
      <c r="AF404" s="3">
        <f t="shared" si="97"/>
        <v>7</v>
      </c>
      <c r="AN404" s="3" t="s">
        <v>78</v>
      </c>
      <c r="AO404" s="3" t="s">
        <v>107</v>
      </c>
      <c r="AP404" s="3" t="s">
        <v>80</v>
      </c>
      <c r="AQ404" s="3" t="s">
        <v>147</v>
      </c>
      <c r="AR404" s="3" t="s">
        <v>81</v>
      </c>
      <c r="AS404" s="3" t="s">
        <v>82</v>
      </c>
      <c r="AT404" s="3" t="s">
        <v>108</v>
      </c>
      <c r="AU404" s="2">
        <f t="shared" si="99"/>
        <v>7</v>
      </c>
      <c r="AV404" s="2" t="s">
        <v>76</v>
      </c>
      <c r="AW404" s="2"/>
      <c r="AX404" s="2"/>
      <c r="AY404" s="2"/>
      <c r="AZ404" s="2"/>
      <c r="BA404" s="2">
        <f t="shared" si="100"/>
        <v>7</v>
      </c>
      <c r="BB404" s="2" t="s">
        <v>76</v>
      </c>
      <c r="BC404" s="2"/>
      <c r="BD404" s="2"/>
      <c r="BE404" s="2"/>
      <c r="BF404" s="2"/>
      <c r="BG404" s="2"/>
      <c r="BH404" s="2"/>
      <c r="BI404" s="2"/>
      <c r="BJ404" s="2"/>
      <c r="BK404" s="2"/>
      <c r="BL404" s="2"/>
      <c r="BM404" s="2"/>
      <c r="BN404" s="2"/>
      <c r="BO404" s="2"/>
      <c r="BP404" s="2"/>
      <c r="BQ404" s="2"/>
      <c r="BR404" s="2">
        <f t="shared" si="98"/>
        <v>1</v>
      </c>
      <c r="BS404" s="2">
        <f t="shared" si="89"/>
        <v>1</v>
      </c>
      <c r="BT404" s="2">
        <f t="shared" si="90"/>
        <v>1</v>
      </c>
      <c r="BU404" s="2">
        <f t="shared" si="91"/>
        <v>1</v>
      </c>
      <c r="BV404" s="2">
        <f t="shared" si="92"/>
        <v>1</v>
      </c>
      <c r="BW404" s="2">
        <f t="shared" si="93"/>
        <v>1</v>
      </c>
      <c r="BX404" s="2">
        <f t="shared" si="94"/>
        <v>1</v>
      </c>
      <c r="BY404" s="2">
        <f t="shared" si="95"/>
        <v>1</v>
      </c>
      <c r="BZ404" s="2">
        <f t="shared" si="96"/>
        <v>7</v>
      </c>
    </row>
    <row r="405" spans="1:78" s="3" customFormat="1" ht="12.75" customHeight="1">
      <c r="A405" s="3" t="s">
        <v>2385</v>
      </c>
      <c r="B405" s="6">
        <v>41242</v>
      </c>
      <c r="C405" s="3">
        <v>2012</v>
      </c>
      <c r="D405" s="3">
        <v>2015</v>
      </c>
      <c r="E405" s="3" t="s">
        <v>2386</v>
      </c>
      <c r="F405" s="3">
        <v>42207</v>
      </c>
      <c r="G405" s="3">
        <v>965</v>
      </c>
      <c r="H405" s="3" t="s">
        <v>428</v>
      </c>
      <c r="I405" s="3" t="s">
        <v>2387</v>
      </c>
      <c r="J405" s="3" t="s">
        <v>66</v>
      </c>
      <c r="K405" s="3" t="s">
        <v>67</v>
      </c>
      <c r="L405" s="3" t="s">
        <v>68</v>
      </c>
      <c r="M405" s="3">
        <v>1</v>
      </c>
      <c r="N405" s="3" t="s">
        <v>71</v>
      </c>
      <c r="O405" s="3" t="s">
        <v>88</v>
      </c>
      <c r="P405" s="3" t="s">
        <v>99</v>
      </c>
      <c r="Q405" s="3" t="s">
        <v>71</v>
      </c>
      <c r="R405" s="3" t="s">
        <v>71</v>
      </c>
      <c r="S405" s="3" t="s">
        <v>579</v>
      </c>
      <c r="T405" s="3" t="s">
        <v>73</v>
      </c>
      <c r="U405" s="3" t="s">
        <v>2388</v>
      </c>
      <c r="V405" s="3" t="s">
        <v>2115</v>
      </c>
      <c r="W405" s="3" t="s">
        <v>71</v>
      </c>
      <c r="X405" s="3" t="s">
        <v>612</v>
      </c>
      <c r="Y405" s="3" t="s">
        <v>80</v>
      </c>
      <c r="Z405" s="3">
        <v>2</v>
      </c>
      <c r="AA405" s="3">
        <v>5</v>
      </c>
      <c r="AB405" s="3">
        <v>0</v>
      </c>
      <c r="AC405" s="3">
        <v>2</v>
      </c>
      <c r="AD405" s="3">
        <v>0</v>
      </c>
      <c r="AE405" s="3">
        <v>0</v>
      </c>
      <c r="AF405" s="3">
        <f t="shared" si="97"/>
        <v>7</v>
      </c>
      <c r="AG405" s="3" t="s">
        <v>80</v>
      </c>
      <c r="AH405" s="3" t="s">
        <v>81</v>
      </c>
      <c r="AN405" s="3" t="s">
        <v>107</v>
      </c>
      <c r="AO405" s="3" t="s">
        <v>78</v>
      </c>
      <c r="AP405" s="3" t="s">
        <v>82</v>
      </c>
      <c r="AQ405" s="3" t="s">
        <v>147</v>
      </c>
      <c r="AR405" s="3" t="s">
        <v>108</v>
      </c>
      <c r="AU405" s="2">
        <f t="shared" si="99"/>
        <v>7</v>
      </c>
      <c r="AV405" s="2" t="s">
        <v>84</v>
      </c>
      <c r="AW405" s="2">
        <v>1</v>
      </c>
      <c r="AX405" s="2" t="s">
        <v>80</v>
      </c>
      <c r="AY405" s="2" t="s">
        <v>81</v>
      </c>
      <c r="AZ405" s="2"/>
      <c r="BA405" s="2">
        <f t="shared" si="100"/>
        <v>10</v>
      </c>
      <c r="BB405" s="2" t="s">
        <v>76</v>
      </c>
      <c r="BC405" s="2"/>
      <c r="BD405" s="2"/>
      <c r="BE405" s="2"/>
      <c r="BF405" s="2"/>
      <c r="BG405" s="2"/>
      <c r="BH405" s="2"/>
      <c r="BI405" s="2"/>
      <c r="BJ405" s="2"/>
      <c r="BK405" s="2"/>
      <c r="BL405" s="2"/>
      <c r="BM405" s="2"/>
      <c r="BN405" s="2"/>
      <c r="BO405" s="2"/>
      <c r="BP405" s="2"/>
      <c r="BQ405" s="2"/>
      <c r="BR405" s="2">
        <f t="shared" si="98"/>
        <v>1</v>
      </c>
      <c r="BS405" s="2">
        <f t="shared" si="89"/>
        <v>1</v>
      </c>
      <c r="BT405" s="2">
        <f t="shared" si="90"/>
        <v>1</v>
      </c>
      <c r="BU405" s="2">
        <f t="shared" si="91"/>
        <v>1</v>
      </c>
      <c r="BV405" s="2">
        <f t="shared" si="92"/>
        <v>1</v>
      </c>
      <c r="BW405" s="2">
        <f t="shared" si="93"/>
        <v>1</v>
      </c>
      <c r="BX405" s="2">
        <f t="shared" si="94"/>
        <v>1</v>
      </c>
      <c r="BY405" s="2">
        <f t="shared" si="95"/>
        <v>1</v>
      </c>
      <c r="BZ405" s="2">
        <f t="shared" si="96"/>
        <v>7</v>
      </c>
    </row>
    <row r="406" spans="1:78" s="3" customFormat="1" ht="12.75" customHeight="1">
      <c r="A406" s="3" t="s">
        <v>1479</v>
      </c>
      <c r="B406" s="6">
        <v>39157</v>
      </c>
      <c r="C406" s="3">
        <v>2007</v>
      </c>
      <c r="D406" s="3">
        <v>2008</v>
      </c>
      <c r="E406" s="3" t="s">
        <v>1480</v>
      </c>
      <c r="F406" s="3">
        <v>39634</v>
      </c>
      <c r="G406" s="3">
        <v>477</v>
      </c>
      <c r="H406" s="3" t="s">
        <v>419</v>
      </c>
      <c r="I406" s="3" t="s">
        <v>1481</v>
      </c>
      <c r="J406" s="3" t="s">
        <v>144</v>
      </c>
      <c r="K406" s="3" t="s">
        <v>67</v>
      </c>
      <c r="L406" s="3" t="s">
        <v>124</v>
      </c>
      <c r="M406" s="3">
        <v>1</v>
      </c>
      <c r="N406" s="3" t="s">
        <v>69</v>
      </c>
      <c r="O406" s="3" t="s">
        <v>284</v>
      </c>
      <c r="P406" s="3" t="s">
        <v>99</v>
      </c>
      <c r="Q406" s="3" t="s">
        <v>71</v>
      </c>
      <c r="R406" s="3" t="s">
        <v>71</v>
      </c>
      <c r="S406" s="3" t="s">
        <v>71</v>
      </c>
      <c r="T406" s="3" t="s">
        <v>73</v>
      </c>
      <c r="U406" s="3" t="s">
        <v>1482</v>
      </c>
      <c r="V406" s="3" t="s">
        <v>1483</v>
      </c>
      <c r="W406" s="3" t="s">
        <v>71</v>
      </c>
      <c r="X406" s="3" t="s">
        <v>612</v>
      </c>
      <c r="Y406" s="3" t="s">
        <v>77</v>
      </c>
      <c r="Z406" s="3">
        <v>7</v>
      </c>
      <c r="AA406" s="3">
        <v>0</v>
      </c>
      <c r="AB406" s="3">
        <v>0</v>
      </c>
      <c r="AC406" s="3">
        <v>0</v>
      </c>
      <c r="AD406" s="3">
        <v>0</v>
      </c>
      <c r="AE406" s="3">
        <v>3</v>
      </c>
      <c r="AF406" s="3">
        <f t="shared" si="97"/>
        <v>7</v>
      </c>
      <c r="AG406" s="3" t="s">
        <v>77</v>
      </c>
      <c r="AH406" s="3" t="s">
        <v>79</v>
      </c>
      <c r="AI406" s="3" t="s">
        <v>107</v>
      </c>
      <c r="AJ406" s="3" t="s">
        <v>711</v>
      </c>
      <c r="AK406" s="3" t="s">
        <v>80</v>
      </c>
      <c r="AL406" s="3" t="s">
        <v>81</v>
      </c>
      <c r="AM406" s="3" t="s">
        <v>180</v>
      </c>
      <c r="AU406" s="2">
        <f t="shared" si="99"/>
        <v>7</v>
      </c>
      <c r="AV406" s="2" t="s">
        <v>76</v>
      </c>
      <c r="AW406" s="2"/>
      <c r="AX406" s="2"/>
      <c r="AY406" s="2"/>
      <c r="AZ406" s="2"/>
      <c r="BA406" s="2">
        <f t="shared" si="100"/>
        <v>7</v>
      </c>
      <c r="BB406" s="2" t="s">
        <v>84</v>
      </c>
      <c r="BC406" s="2">
        <v>3</v>
      </c>
      <c r="BD406" s="2" t="s">
        <v>80</v>
      </c>
      <c r="BE406" s="2" t="s">
        <v>81</v>
      </c>
      <c r="BF406" s="2" t="s">
        <v>180</v>
      </c>
      <c r="BG406" s="2"/>
      <c r="BH406" s="2"/>
      <c r="BI406" s="2"/>
      <c r="BJ406" s="2"/>
      <c r="BK406" s="2" t="s">
        <v>180</v>
      </c>
      <c r="BL406" s="2" t="s">
        <v>711</v>
      </c>
      <c r="BM406" s="2"/>
      <c r="BN406" s="2"/>
      <c r="BO406" s="2"/>
      <c r="BP406" s="2"/>
      <c r="BQ406" s="2"/>
      <c r="BR406" s="2">
        <f t="shared" si="98"/>
        <v>1</v>
      </c>
      <c r="BS406" s="2">
        <f t="shared" si="89"/>
        <v>1</v>
      </c>
      <c r="BT406" s="2">
        <f t="shared" si="90"/>
        <v>1</v>
      </c>
      <c r="BU406" s="2">
        <f t="shared" si="91"/>
        <v>1</v>
      </c>
      <c r="BV406" s="2">
        <f t="shared" si="92"/>
        <v>1</v>
      </c>
      <c r="BW406" s="2">
        <f t="shared" si="93"/>
        <v>1</v>
      </c>
      <c r="BX406" s="2">
        <f t="shared" si="94"/>
        <v>1</v>
      </c>
      <c r="BY406" s="2">
        <f t="shared" si="95"/>
        <v>1</v>
      </c>
      <c r="BZ406" s="2">
        <f t="shared" si="96"/>
        <v>7</v>
      </c>
    </row>
    <row r="407" spans="1:78" s="3" customFormat="1" ht="12.75" customHeight="1">
      <c r="A407" s="3" t="s">
        <v>1573</v>
      </c>
      <c r="B407" s="6">
        <v>39418</v>
      </c>
      <c r="C407" s="3">
        <v>2007</v>
      </c>
      <c r="D407" s="3">
        <v>2009</v>
      </c>
      <c r="E407" s="3" t="s">
        <v>1574</v>
      </c>
      <c r="F407" s="3">
        <v>39903</v>
      </c>
      <c r="G407" s="3">
        <v>485</v>
      </c>
      <c r="H407" s="3" t="s">
        <v>170</v>
      </c>
      <c r="I407" s="3" t="s">
        <v>1575</v>
      </c>
      <c r="J407" s="3" t="s">
        <v>66</v>
      </c>
      <c r="K407" s="3" t="s">
        <v>67</v>
      </c>
      <c r="L407" s="3" t="s">
        <v>68</v>
      </c>
      <c r="M407" s="3">
        <v>1</v>
      </c>
      <c r="N407" s="3" t="s">
        <v>177</v>
      </c>
      <c r="O407" s="3" t="s">
        <v>88</v>
      </c>
      <c r="P407" s="3" t="s">
        <v>99</v>
      </c>
      <c r="Q407" s="3" t="s">
        <v>89</v>
      </c>
      <c r="R407" s="3" t="s">
        <v>71</v>
      </c>
      <c r="S407" s="3" t="s">
        <v>579</v>
      </c>
      <c r="T407" s="3" t="s">
        <v>334</v>
      </c>
      <c r="U407" s="3" t="s">
        <v>1576</v>
      </c>
      <c r="V407" s="3" t="s">
        <v>267</v>
      </c>
      <c r="W407" s="3" t="s">
        <v>71</v>
      </c>
      <c r="X407" s="3" t="s">
        <v>612</v>
      </c>
      <c r="Y407" s="3" t="s">
        <v>781</v>
      </c>
      <c r="Z407" s="3">
        <v>0</v>
      </c>
      <c r="AA407" s="3">
        <v>7</v>
      </c>
      <c r="AB407" s="3">
        <v>0</v>
      </c>
      <c r="AC407" s="3">
        <v>0</v>
      </c>
      <c r="AD407" s="3">
        <v>0</v>
      </c>
      <c r="AE407" s="3">
        <v>0</v>
      </c>
      <c r="AF407" s="3">
        <f t="shared" si="97"/>
        <v>7</v>
      </c>
      <c r="AN407" s="3" t="s">
        <v>781</v>
      </c>
      <c r="AO407" s="3" t="s">
        <v>79</v>
      </c>
      <c r="AP407" s="3" t="s">
        <v>80</v>
      </c>
      <c r="AQ407" s="3" t="s">
        <v>107</v>
      </c>
      <c r="AR407" s="3" t="s">
        <v>81</v>
      </c>
      <c r="AS407" s="3" t="s">
        <v>180</v>
      </c>
      <c r="AT407" s="3" t="s">
        <v>733</v>
      </c>
      <c r="AU407" s="2">
        <f t="shared" si="99"/>
        <v>7</v>
      </c>
      <c r="AV407" s="2" t="s">
        <v>76</v>
      </c>
      <c r="AW407" s="2"/>
      <c r="AX407" s="2"/>
      <c r="AY407" s="2"/>
      <c r="AZ407" s="2"/>
      <c r="BA407" s="2">
        <f t="shared" si="100"/>
        <v>7</v>
      </c>
      <c r="BB407" s="2" t="s">
        <v>76</v>
      </c>
      <c r="BC407" s="2"/>
      <c r="BD407" s="2"/>
      <c r="BE407" s="2"/>
      <c r="BF407" s="2"/>
      <c r="BG407" s="2"/>
      <c r="BH407" s="2"/>
      <c r="BI407" s="2"/>
      <c r="BJ407" s="2"/>
      <c r="BK407" s="2" t="s">
        <v>180</v>
      </c>
      <c r="BL407" s="2" t="s">
        <v>733</v>
      </c>
      <c r="BM407" s="2"/>
      <c r="BN407" s="2"/>
      <c r="BO407" s="2"/>
      <c r="BP407" s="2"/>
      <c r="BQ407" s="2"/>
      <c r="BR407" s="2">
        <f t="shared" si="98"/>
        <v>1</v>
      </c>
      <c r="BS407" s="2">
        <f t="shared" si="89"/>
        <v>1</v>
      </c>
      <c r="BT407" s="2">
        <f t="shared" si="90"/>
        <v>1</v>
      </c>
      <c r="BU407" s="2">
        <f t="shared" si="91"/>
        <v>1</v>
      </c>
      <c r="BV407" s="2">
        <f t="shared" si="92"/>
        <v>1</v>
      </c>
      <c r="BW407" s="2">
        <f t="shared" si="93"/>
        <v>1</v>
      </c>
      <c r="BX407" s="2">
        <f t="shared" si="94"/>
        <v>1</v>
      </c>
      <c r="BY407" s="2">
        <f t="shared" si="95"/>
        <v>1</v>
      </c>
      <c r="BZ407" s="2">
        <f t="shared" si="96"/>
        <v>7</v>
      </c>
    </row>
    <row r="408" spans="1:78" s="3" customFormat="1" ht="12.75" customHeight="1">
      <c r="A408" s="3" t="s">
        <v>1202</v>
      </c>
      <c r="B408" s="6">
        <v>40867</v>
      </c>
      <c r="C408" s="3">
        <v>2011</v>
      </c>
      <c r="D408" s="3">
        <v>2012</v>
      </c>
      <c r="E408" s="3" t="s">
        <v>1203</v>
      </c>
      <c r="F408" s="3">
        <v>41166</v>
      </c>
      <c r="G408" s="3">
        <v>299</v>
      </c>
      <c r="H408" s="3" t="s">
        <v>142</v>
      </c>
      <c r="I408" s="3" t="s">
        <v>1204</v>
      </c>
      <c r="J408" s="3" t="s">
        <v>66</v>
      </c>
      <c r="K408" s="3" t="s">
        <v>67</v>
      </c>
      <c r="L408" s="3" t="s">
        <v>68</v>
      </c>
      <c r="M408" s="3">
        <v>1</v>
      </c>
      <c r="N408" s="3" t="s">
        <v>71</v>
      </c>
      <c r="O408" s="3" t="s">
        <v>70</v>
      </c>
      <c r="P408" s="3" t="s">
        <v>99</v>
      </c>
      <c r="Q408" s="3" t="s">
        <v>71</v>
      </c>
      <c r="R408" s="3" t="s">
        <v>71</v>
      </c>
      <c r="S408" s="3" t="s">
        <v>579</v>
      </c>
      <c r="T408" s="3" t="s">
        <v>73</v>
      </c>
      <c r="U408" s="3" t="s">
        <v>381</v>
      </c>
      <c r="V408" s="3" t="s">
        <v>1205</v>
      </c>
      <c r="W408" s="3" t="s">
        <v>71</v>
      </c>
      <c r="X408" s="3" t="s">
        <v>612</v>
      </c>
      <c r="Y408" s="3" t="s">
        <v>80</v>
      </c>
      <c r="Z408" s="3">
        <v>0</v>
      </c>
      <c r="AA408" s="3">
        <v>7</v>
      </c>
      <c r="AB408" s="3">
        <v>0</v>
      </c>
      <c r="AC408" s="3">
        <v>0</v>
      </c>
      <c r="AD408" s="3">
        <v>0</v>
      </c>
      <c r="AE408" s="3">
        <v>0</v>
      </c>
      <c r="AF408" s="3">
        <f t="shared" si="97"/>
        <v>7</v>
      </c>
      <c r="AN408" s="3" t="s">
        <v>113</v>
      </c>
      <c r="AO408" s="3" t="s">
        <v>80</v>
      </c>
      <c r="AP408" s="3" t="s">
        <v>81</v>
      </c>
      <c r="AQ408" s="3" t="s">
        <v>78</v>
      </c>
      <c r="AR408" s="3" t="s">
        <v>82</v>
      </c>
      <c r="AS408" s="3" t="s">
        <v>83</v>
      </c>
      <c r="AT408" s="3" t="s">
        <v>93</v>
      </c>
      <c r="AU408" s="2">
        <f t="shared" si="99"/>
        <v>7</v>
      </c>
      <c r="AV408" s="2" t="s">
        <v>76</v>
      </c>
      <c r="AW408" s="2"/>
      <c r="AX408" s="2"/>
      <c r="AY408" s="2"/>
      <c r="AZ408" s="2"/>
      <c r="BA408" s="2">
        <f t="shared" si="100"/>
        <v>7</v>
      </c>
      <c r="BB408" s="2" t="s">
        <v>76</v>
      </c>
      <c r="BC408" s="2"/>
      <c r="BD408" s="2"/>
      <c r="BE408" s="2"/>
      <c r="BF408" s="2"/>
      <c r="BG408" s="2"/>
      <c r="BH408" s="2"/>
      <c r="BI408" s="2"/>
      <c r="BJ408" s="2"/>
      <c r="BK408" s="2" t="s">
        <v>83</v>
      </c>
      <c r="BL408" s="2" t="s">
        <v>93</v>
      </c>
      <c r="BM408" s="2" t="s">
        <v>113</v>
      </c>
      <c r="BN408" s="2"/>
      <c r="BO408" s="2"/>
      <c r="BP408" s="2"/>
      <c r="BQ408" s="2"/>
      <c r="BR408" s="2">
        <f t="shared" si="98"/>
        <v>1</v>
      </c>
      <c r="BS408" s="2">
        <f t="shared" si="89"/>
        <v>1</v>
      </c>
      <c r="BT408" s="2">
        <f t="shared" si="90"/>
        <v>1</v>
      </c>
      <c r="BU408" s="2">
        <f t="shared" si="91"/>
        <v>1</v>
      </c>
      <c r="BV408" s="2">
        <f t="shared" si="92"/>
        <v>1</v>
      </c>
      <c r="BW408" s="2">
        <f t="shared" si="93"/>
        <v>1</v>
      </c>
      <c r="BX408" s="2">
        <f t="shared" si="94"/>
        <v>1</v>
      </c>
      <c r="BY408" s="2">
        <f t="shared" si="95"/>
        <v>1</v>
      </c>
      <c r="BZ408" s="2">
        <f t="shared" si="96"/>
        <v>7</v>
      </c>
    </row>
    <row r="409" spans="1:78" s="3" customFormat="1" ht="12.75" customHeight="1">
      <c r="A409" s="3" t="s">
        <v>1895</v>
      </c>
      <c r="B409" s="6">
        <v>38587</v>
      </c>
      <c r="C409" s="3">
        <v>2005</v>
      </c>
      <c r="D409" s="3">
        <v>2006</v>
      </c>
      <c r="E409" s="3" t="s">
        <v>1896</v>
      </c>
      <c r="F409" s="3">
        <v>38742</v>
      </c>
      <c r="G409" s="3">
        <v>155</v>
      </c>
      <c r="H409" s="3" t="s">
        <v>1373</v>
      </c>
      <c r="I409" s="3" t="s">
        <v>1897</v>
      </c>
      <c r="J409" s="3" t="s">
        <v>66</v>
      </c>
      <c r="K409" s="3" t="s">
        <v>67</v>
      </c>
      <c r="L409" s="3" t="s">
        <v>68</v>
      </c>
      <c r="M409" s="3">
        <v>3</v>
      </c>
      <c r="N409" s="3" t="s">
        <v>1889</v>
      </c>
      <c r="O409" s="3" t="s">
        <v>88</v>
      </c>
      <c r="P409" s="3" t="s">
        <v>99</v>
      </c>
      <c r="Q409" s="3" t="s">
        <v>89</v>
      </c>
      <c r="R409" s="3" t="s">
        <v>2435</v>
      </c>
      <c r="S409" s="3" t="s">
        <v>579</v>
      </c>
      <c r="T409" s="3" t="s">
        <v>73</v>
      </c>
      <c r="U409" s="3" t="s">
        <v>1658</v>
      </c>
      <c r="V409" s="3" t="s">
        <v>1898</v>
      </c>
      <c r="W409" s="3" t="s">
        <v>71</v>
      </c>
      <c r="X409" s="3" t="s">
        <v>612</v>
      </c>
      <c r="Y409" s="3" t="s">
        <v>77</v>
      </c>
      <c r="Z409" s="3">
        <v>0</v>
      </c>
      <c r="AA409" s="3">
        <v>7</v>
      </c>
      <c r="AB409" s="3">
        <v>0</v>
      </c>
      <c r="AC409" s="3">
        <v>0</v>
      </c>
      <c r="AD409" s="3">
        <v>0</v>
      </c>
      <c r="AE409" s="3">
        <v>0</v>
      </c>
      <c r="AF409" s="3">
        <f t="shared" si="97"/>
        <v>7</v>
      </c>
      <c r="AN409" s="3" t="s">
        <v>77</v>
      </c>
      <c r="AO409" s="3" t="s">
        <v>79</v>
      </c>
      <c r="AP409" s="3" t="s">
        <v>781</v>
      </c>
      <c r="AQ409" s="3" t="s">
        <v>80</v>
      </c>
      <c r="AR409" s="3" t="s">
        <v>81</v>
      </c>
      <c r="AS409" s="3" t="s">
        <v>95</v>
      </c>
      <c r="AT409" s="3" t="s">
        <v>711</v>
      </c>
      <c r="AU409" s="2">
        <f t="shared" si="99"/>
        <v>7</v>
      </c>
      <c r="AV409" s="2" t="s">
        <v>76</v>
      </c>
      <c r="AW409" s="2"/>
      <c r="AX409" s="2"/>
      <c r="AY409" s="2"/>
      <c r="AZ409" s="2"/>
      <c r="BA409" s="2">
        <f t="shared" si="100"/>
        <v>7</v>
      </c>
      <c r="BB409" s="2" t="s">
        <v>76</v>
      </c>
      <c r="BC409" s="2"/>
      <c r="BD409" s="2"/>
      <c r="BE409" s="2"/>
      <c r="BF409" s="2"/>
      <c r="BG409" s="2"/>
      <c r="BH409" s="2"/>
      <c r="BI409" s="2"/>
      <c r="BJ409" s="2"/>
      <c r="BK409" s="2" t="s">
        <v>95</v>
      </c>
      <c r="BL409" s="2" t="s">
        <v>711</v>
      </c>
      <c r="BM409" s="2"/>
      <c r="BN409" s="2"/>
      <c r="BO409" s="2"/>
      <c r="BP409" s="2"/>
      <c r="BQ409" s="2"/>
      <c r="BR409" s="2">
        <f t="shared" si="98"/>
        <v>1</v>
      </c>
      <c r="BS409" s="2">
        <f t="shared" si="89"/>
        <v>1</v>
      </c>
      <c r="BT409" s="2">
        <f t="shared" si="90"/>
        <v>1</v>
      </c>
      <c r="BU409" s="2">
        <f t="shared" si="91"/>
        <v>1</v>
      </c>
      <c r="BV409" s="2">
        <f t="shared" si="92"/>
        <v>1</v>
      </c>
      <c r="BW409" s="2">
        <f t="shared" si="93"/>
        <v>1</v>
      </c>
      <c r="BX409" s="2">
        <f t="shared" si="94"/>
        <v>1</v>
      </c>
      <c r="BY409" s="2">
        <f t="shared" si="95"/>
        <v>1</v>
      </c>
      <c r="BZ409" s="2">
        <f t="shared" si="96"/>
        <v>7</v>
      </c>
    </row>
    <row r="410" spans="1:78" s="3" customFormat="1" ht="12.75" customHeight="1">
      <c r="A410" s="3" t="s">
        <v>1193</v>
      </c>
      <c r="B410" s="6">
        <v>40867</v>
      </c>
      <c r="C410" s="3">
        <v>2011</v>
      </c>
      <c r="D410" s="3">
        <v>2011</v>
      </c>
      <c r="E410" s="3" t="s">
        <v>1194</v>
      </c>
      <c r="F410" s="3">
        <v>40893</v>
      </c>
      <c r="G410" s="3">
        <v>26</v>
      </c>
      <c r="H410" s="3" t="s">
        <v>170</v>
      </c>
      <c r="I410" s="3" t="s">
        <v>1195</v>
      </c>
      <c r="J410" s="3" t="s">
        <v>144</v>
      </c>
      <c r="K410" s="3" t="s">
        <v>67</v>
      </c>
      <c r="L410" s="3" t="s">
        <v>68</v>
      </c>
      <c r="M410" s="3">
        <v>1</v>
      </c>
      <c r="N410" s="3" t="s">
        <v>69</v>
      </c>
      <c r="O410" s="3" t="s">
        <v>88</v>
      </c>
      <c r="P410" s="3" t="s">
        <v>99</v>
      </c>
      <c r="Q410" s="3" t="s">
        <v>89</v>
      </c>
      <c r="R410" s="3" t="s">
        <v>71</v>
      </c>
      <c r="S410" s="3" t="s">
        <v>579</v>
      </c>
      <c r="T410" s="3" t="s">
        <v>73</v>
      </c>
      <c r="U410" s="3" t="s">
        <v>1196</v>
      </c>
      <c r="V410" s="3" t="s">
        <v>939</v>
      </c>
      <c r="W410" s="3" t="s">
        <v>1197</v>
      </c>
      <c r="X410" s="3" t="s">
        <v>612</v>
      </c>
      <c r="Y410" s="3" t="s">
        <v>77</v>
      </c>
      <c r="Z410" s="3">
        <v>6</v>
      </c>
      <c r="AA410" s="3">
        <v>1</v>
      </c>
      <c r="AB410" s="3">
        <v>0</v>
      </c>
      <c r="AC410" s="3">
        <v>1</v>
      </c>
      <c r="AD410" s="3">
        <v>0</v>
      </c>
      <c r="AE410" s="3">
        <v>1</v>
      </c>
      <c r="AF410" s="3">
        <f t="shared" si="97"/>
        <v>7</v>
      </c>
      <c r="AG410" s="3" t="s">
        <v>78</v>
      </c>
      <c r="AH410" s="3" t="s">
        <v>80</v>
      </c>
      <c r="AI410" s="3" t="s">
        <v>81</v>
      </c>
      <c r="AJ410" s="3" t="s">
        <v>107</v>
      </c>
      <c r="AK410" s="3" t="s">
        <v>82</v>
      </c>
      <c r="AL410" s="3" t="s">
        <v>113</v>
      </c>
      <c r="AN410" s="3" t="s">
        <v>77</v>
      </c>
      <c r="AU410" s="2">
        <f t="shared" si="99"/>
        <v>7</v>
      </c>
      <c r="AV410" s="2" t="s">
        <v>84</v>
      </c>
      <c r="AW410" s="2">
        <v>1</v>
      </c>
      <c r="AX410" s="2" t="s">
        <v>77</v>
      </c>
      <c r="AY410" s="2"/>
      <c r="AZ410" s="2"/>
      <c r="BA410" s="2">
        <f t="shared" si="100"/>
        <v>9</v>
      </c>
      <c r="BB410" s="2" t="s">
        <v>84</v>
      </c>
      <c r="BC410" s="2">
        <v>1</v>
      </c>
      <c r="BD410" s="2" t="s">
        <v>82</v>
      </c>
      <c r="BE410" s="2"/>
      <c r="BF410" s="2"/>
      <c r="BG410" s="2"/>
      <c r="BH410" s="2"/>
      <c r="BI410" s="2"/>
      <c r="BJ410" s="2"/>
      <c r="BK410" s="2" t="s">
        <v>113</v>
      </c>
      <c r="BL410" s="2"/>
      <c r="BM410" s="2"/>
      <c r="BN410" s="2"/>
      <c r="BO410" s="2"/>
      <c r="BP410" s="2"/>
      <c r="BQ410" s="2"/>
      <c r="BR410" s="2">
        <f t="shared" si="98"/>
        <v>1</v>
      </c>
      <c r="BS410" s="2">
        <f t="shared" si="89"/>
        <v>1</v>
      </c>
      <c r="BT410" s="2">
        <f t="shared" si="90"/>
        <v>1</v>
      </c>
      <c r="BU410" s="2">
        <f t="shared" si="91"/>
        <v>1</v>
      </c>
      <c r="BV410" s="2">
        <f t="shared" si="92"/>
        <v>1</v>
      </c>
      <c r="BW410" s="2">
        <f t="shared" si="93"/>
        <v>1</v>
      </c>
      <c r="BX410" s="2">
        <f t="shared" si="94"/>
        <v>1</v>
      </c>
      <c r="BY410" s="2">
        <f t="shared" si="95"/>
        <v>1</v>
      </c>
      <c r="BZ410" s="2">
        <f t="shared" si="96"/>
        <v>7</v>
      </c>
    </row>
    <row r="411" spans="1:78" s="3" customFormat="1" ht="12.75" customHeight="1">
      <c r="A411" s="3" t="s">
        <v>1941</v>
      </c>
      <c r="B411" s="6">
        <v>38698</v>
      </c>
      <c r="C411" s="3">
        <v>2005</v>
      </c>
      <c r="D411" s="3">
        <v>2008</v>
      </c>
      <c r="E411" s="3" t="s">
        <v>1942</v>
      </c>
      <c r="F411" s="3">
        <v>39715</v>
      </c>
      <c r="G411" s="3">
        <v>1017</v>
      </c>
      <c r="H411" s="3" t="s">
        <v>2194</v>
      </c>
      <c r="I411" s="3" t="s">
        <v>1943</v>
      </c>
      <c r="J411" s="3" t="s">
        <v>66</v>
      </c>
      <c r="K411" s="3" t="s">
        <v>67</v>
      </c>
      <c r="L411" s="3" t="s">
        <v>124</v>
      </c>
      <c r="M411" s="3">
        <v>1</v>
      </c>
      <c r="N411" s="3" t="s">
        <v>69</v>
      </c>
      <c r="O411" s="3" t="s">
        <v>71</v>
      </c>
      <c r="P411" s="3" t="s">
        <v>99</v>
      </c>
      <c r="Q411" s="3" t="s">
        <v>71</v>
      </c>
      <c r="R411" s="3" t="s">
        <v>71</v>
      </c>
      <c r="S411" s="3" t="s">
        <v>71</v>
      </c>
      <c r="T411" s="3" t="s">
        <v>390</v>
      </c>
      <c r="U411" s="3" t="s">
        <v>1944</v>
      </c>
      <c r="V411" s="3" t="s">
        <v>267</v>
      </c>
      <c r="W411" s="3" t="s">
        <v>71</v>
      </c>
      <c r="X411" s="3" t="s">
        <v>612</v>
      </c>
      <c r="Y411" s="3" t="s">
        <v>77</v>
      </c>
      <c r="Z411" s="3">
        <v>1</v>
      </c>
      <c r="AA411" s="3">
        <v>6</v>
      </c>
      <c r="AB411" s="3">
        <v>0</v>
      </c>
      <c r="AC411" s="3">
        <v>1</v>
      </c>
      <c r="AD411" s="3">
        <v>0</v>
      </c>
      <c r="AE411" s="3">
        <v>0</v>
      </c>
      <c r="AF411" s="3">
        <f t="shared" si="97"/>
        <v>7</v>
      </c>
      <c r="AG411" s="3" t="s">
        <v>80</v>
      </c>
      <c r="AN411" s="3" t="s">
        <v>107</v>
      </c>
      <c r="AO411" s="3" t="s">
        <v>77</v>
      </c>
      <c r="AP411" s="3" t="s">
        <v>781</v>
      </c>
      <c r="AQ411" s="3" t="s">
        <v>81</v>
      </c>
      <c r="AR411" s="3" t="s">
        <v>180</v>
      </c>
      <c r="AS411" s="3" t="s">
        <v>113</v>
      </c>
      <c r="AU411" s="2">
        <f t="shared" si="99"/>
        <v>7</v>
      </c>
      <c r="AV411" s="2" t="s">
        <v>84</v>
      </c>
      <c r="AW411" s="2">
        <v>1</v>
      </c>
      <c r="AX411" s="2" t="s">
        <v>80</v>
      </c>
      <c r="AY411" s="2"/>
      <c r="AZ411" s="2"/>
      <c r="BA411" s="2">
        <f t="shared" si="100"/>
        <v>9</v>
      </c>
      <c r="BB411" s="2" t="s">
        <v>76</v>
      </c>
      <c r="BC411" s="2"/>
      <c r="BD411" s="2"/>
      <c r="BE411" s="2"/>
      <c r="BF411" s="2"/>
      <c r="BG411" s="2"/>
      <c r="BH411" s="2"/>
      <c r="BI411" s="2"/>
      <c r="BJ411" s="2"/>
      <c r="BK411" s="2" t="s">
        <v>180</v>
      </c>
      <c r="BL411" s="2" t="s">
        <v>113</v>
      </c>
      <c r="BM411" s="2"/>
      <c r="BN411" s="2"/>
      <c r="BO411" s="2"/>
      <c r="BP411" s="2"/>
      <c r="BQ411" s="2"/>
      <c r="BR411" s="2">
        <f t="shared" si="98"/>
        <v>1</v>
      </c>
      <c r="BS411" s="2">
        <f t="shared" si="89"/>
        <v>1</v>
      </c>
      <c r="BT411" s="2">
        <f t="shared" si="90"/>
        <v>1</v>
      </c>
      <c r="BU411" s="2">
        <f t="shared" si="91"/>
        <v>1</v>
      </c>
      <c r="BV411" s="2">
        <f t="shared" si="92"/>
        <v>1</v>
      </c>
      <c r="BW411" s="2">
        <f t="shared" si="93"/>
        <v>1</v>
      </c>
      <c r="BX411" s="2">
        <f t="shared" si="94"/>
        <v>1</v>
      </c>
      <c r="BY411" s="2">
        <f t="shared" si="95"/>
        <v>1</v>
      </c>
      <c r="BZ411" s="2">
        <f t="shared" si="96"/>
        <v>7</v>
      </c>
    </row>
    <row r="412" spans="1:78" s="3" customFormat="1" ht="12.75" customHeight="1">
      <c r="A412" s="3" t="s">
        <v>1282</v>
      </c>
      <c r="B412" s="6">
        <v>40879</v>
      </c>
      <c r="C412" s="3">
        <v>2011</v>
      </c>
      <c r="D412" s="3">
        <v>2012</v>
      </c>
      <c r="E412" s="3" t="s">
        <v>1283</v>
      </c>
      <c r="F412" s="3">
        <v>40989</v>
      </c>
      <c r="G412" s="3">
        <v>110</v>
      </c>
      <c r="H412" s="3" t="s">
        <v>64</v>
      </c>
      <c r="I412" s="3" t="s">
        <v>1284</v>
      </c>
      <c r="J412" s="3" t="s">
        <v>144</v>
      </c>
      <c r="K412" s="3" t="s">
        <v>67</v>
      </c>
      <c r="L412" s="3" t="s">
        <v>68</v>
      </c>
      <c r="M412" s="3">
        <v>1</v>
      </c>
      <c r="N412" s="3" t="s">
        <v>69</v>
      </c>
      <c r="O412" s="3" t="s">
        <v>88</v>
      </c>
      <c r="P412" s="3" t="s">
        <v>99</v>
      </c>
      <c r="Q412" s="3" t="s">
        <v>71</v>
      </c>
      <c r="R412" s="3" t="s">
        <v>71</v>
      </c>
      <c r="S412" s="3" t="s">
        <v>579</v>
      </c>
      <c r="T412" s="3" t="s">
        <v>73</v>
      </c>
      <c r="U412" s="3" t="s">
        <v>74</v>
      </c>
      <c r="V412" s="3" t="s">
        <v>1285</v>
      </c>
      <c r="W412" s="3" t="s">
        <v>71</v>
      </c>
      <c r="X412" s="3" t="s">
        <v>612</v>
      </c>
      <c r="Y412" s="3" t="s">
        <v>77</v>
      </c>
      <c r="Z412" s="3">
        <v>7</v>
      </c>
      <c r="AA412" s="3">
        <v>0</v>
      </c>
      <c r="AB412" s="3">
        <v>0</v>
      </c>
      <c r="AC412" s="3">
        <v>0</v>
      </c>
      <c r="AD412" s="3">
        <v>0</v>
      </c>
      <c r="AE412" s="3">
        <v>1</v>
      </c>
      <c r="AF412" s="3">
        <f t="shared" si="97"/>
        <v>7</v>
      </c>
      <c r="AG412" s="3" t="s">
        <v>82</v>
      </c>
      <c r="AH412" s="3" t="s">
        <v>77</v>
      </c>
      <c r="AI412" s="3" t="s">
        <v>79</v>
      </c>
      <c r="AJ412" s="3" t="s">
        <v>80</v>
      </c>
      <c r="AK412" s="3" t="s">
        <v>81</v>
      </c>
      <c r="AL412" s="3" t="s">
        <v>78</v>
      </c>
      <c r="AM412" s="3" t="s">
        <v>83</v>
      </c>
      <c r="AU412" s="2">
        <f t="shared" si="99"/>
        <v>7</v>
      </c>
      <c r="AV412" s="2" t="s">
        <v>76</v>
      </c>
      <c r="AW412" s="2"/>
      <c r="AX412" s="2"/>
      <c r="AY412" s="2"/>
      <c r="AZ412" s="2"/>
      <c r="BA412" s="2">
        <f t="shared" si="100"/>
        <v>7</v>
      </c>
      <c r="BB412" s="2" t="s">
        <v>84</v>
      </c>
      <c r="BC412" s="2">
        <v>1</v>
      </c>
      <c r="BD412" s="2" t="s">
        <v>82</v>
      </c>
      <c r="BE412" s="2"/>
      <c r="BF412" s="2"/>
      <c r="BG412" s="2"/>
      <c r="BH412" s="2"/>
      <c r="BI412" s="2"/>
      <c r="BJ412" s="2"/>
      <c r="BK412" s="2" t="s">
        <v>83</v>
      </c>
      <c r="BL412" s="2"/>
      <c r="BM412" s="2"/>
      <c r="BN412" s="2"/>
      <c r="BO412" s="2"/>
      <c r="BP412" s="2"/>
      <c r="BQ412" s="2"/>
      <c r="BR412" s="2">
        <f t="shared" si="98"/>
        <v>1</v>
      </c>
      <c r="BS412" s="2">
        <f t="shared" si="89"/>
        <v>1</v>
      </c>
      <c r="BT412" s="2">
        <f t="shared" si="90"/>
        <v>1</v>
      </c>
      <c r="BU412" s="2">
        <f t="shared" si="91"/>
        <v>1</v>
      </c>
      <c r="BV412" s="2">
        <f t="shared" si="92"/>
        <v>1</v>
      </c>
      <c r="BW412" s="2">
        <f t="shared" si="93"/>
        <v>1</v>
      </c>
      <c r="BX412" s="2">
        <f t="shared" si="94"/>
        <v>1</v>
      </c>
      <c r="BY412" s="2">
        <f t="shared" si="95"/>
        <v>1</v>
      </c>
      <c r="BZ412" s="2">
        <f t="shared" si="96"/>
        <v>7</v>
      </c>
    </row>
    <row r="413" spans="1:78" s="3" customFormat="1" ht="12.75" customHeight="1">
      <c r="A413" s="3" t="s">
        <v>1227</v>
      </c>
      <c r="B413" s="6">
        <v>40830</v>
      </c>
      <c r="C413" s="3">
        <v>2011</v>
      </c>
      <c r="D413" s="3">
        <v>2013</v>
      </c>
      <c r="E413" s="3" t="s">
        <v>1228</v>
      </c>
      <c r="F413" s="3">
        <v>41353</v>
      </c>
      <c r="G413" s="3">
        <v>523</v>
      </c>
      <c r="H413" s="3" t="s">
        <v>362</v>
      </c>
      <c r="I413" s="3" t="s">
        <v>1229</v>
      </c>
      <c r="J413" s="3" t="s">
        <v>66</v>
      </c>
      <c r="K413" s="3" t="s">
        <v>67</v>
      </c>
      <c r="L413" s="3" t="s">
        <v>68</v>
      </c>
      <c r="M413" s="3">
        <v>1</v>
      </c>
      <c r="N413" s="3" t="s">
        <v>69</v>
      </c>
      <c r="O413" s="3" t="s">
        <v>88</v>
      </c>
      <c r="P413" s="3" t="s">
        <v>99</v>
      </c>
      <c r="Q413" s="3" t="s">
        <v>89</v>
      </c>
      <c r="R413" s="3" t="s">
        <v>1230</v>
      </c>
      <c r="S413" s="3" t="s">
        <v>579</v>
      </c>
      <c r="T413" s="3" t="s">
        <v>73</v>
      </c>
      <c r="U413" s="3" t="s">
        <v>1231</v>
      </c>
      <c r="V413" s="3" t="s">
        <v>700</v>
      </c>
      <c r="W413" s="3" t="s">
        <v>71</v>
      </c>
      <c r="X413" s="3" t="s">
        <v>612</v>
      </c>
      <c r="Y413" s="3" t="s">
        <v>77</v>
      </c>
      <c r="Z413" s="3">
        <v>0</v>
      </c>
      <c r="AA413" s="3">
        <v>7</v>
      </c>
      <c r="AB413" s="3">
        <v>0</v>
      </c>
      <c r="AC413" s="3">
        <v>0</v>
      </c>
      <c r="AD413" s="3">
        <v>0</v>
      </c>
      <c r="AE413" s="3">
        <v>0</v>
      </c>
      <c r="AF413" s="3">
        <f t="shared" si="97"/>
        <v>7</v>
      </c>
      <c r="AN413" s="3" t="s">
        <v>78</v>
      </c>
      <c r="AO413" s="3" t="s">
        <v>77</v>
      </c>
      <c r="AP413" s="3" t="s">
        <v>80</v>
      </c>
      <c r="AQ413" s="3" t="s">
        <v>81</v>
      </c>
      <c r="AR413" s="3" t="s">
        <v>82</v>
      </c>
      <c r="AS413" s="3" t="s">
        <v>113</v>
      </c>
      <c r="AT413" s="3" t="s">
        <v>107</v>
      </c>
      <c r="AU413" s="2">
        <f t="shared" si="99"/>
        <v>7</v>
      </c>
      <c r="AV413" s="2" t="s">
        <v>76</v>
      </c>
      <c r="AW413" s="2"/>
      <c r="AX413" s="2"/>
      <c r="AY413" s="2"/>
      <c r="AZ413" s="2"/>
      <c r="BA413" s="2">
        <f t="shared" si="100"/>
        <v>7</v>
      </c>
      <c r="BB413" s="2" t="s">
        <v>76</v>
      </c>
      <c r="BC413" s="2"/>
      <c r="BD413" s="2"/>
      <c r="BE413" s="2"/>
      <c r="BF413" s="2"/>
      <c r="BG413" s="2"/>
      <c r="BH413" s="2"/>
      <c r="BI413" s="2"/>
      <c r="BJ413" s="2"/>
      <c r="BK413" s="2" t="s">
        <v>113</v>
      </c>
      <c r="BL413" s="2"/>
      <c r="BM413" s="2"/>
      <c r="BN413" s="2"/>
      <c r="BO413" s="2"/>
      <c r="BP413" s="2"/>
      <c r="BQ413" s="2"/>
      <c r="BR413" s="2">
        <f t="shared" si="98"/>
        <v>1</v>
      </c>
      <c r="BS413" s="2">
        <f t="shared" si="89"/>
        <v>1</v>
      </c>
      <c r="BT413" s="2">
        <f t="shared" si="90"/>
        <v>1</v>
      </c>
      <c r="BU413" s="2">
        <f t="shared" si="91"/>
        <v>1</v>
      </c>
      <c r="BV413" s="2">
        <f t="shared" si="92"/>
        <v>1</v>
      </c>
      <c r="BW413" s="2">
        <f t="shared" si="93"/>
        <v>1</v>
      </c>
      <c r="BX413" s="2">
        <f t="shared" si="94"/>
        <v>1</v>
      </c>
      <c r="BY413" s="2">
        <f t="shared" si="95"/>
        <v>1</v>
      </c>
      <c r="BZ413" s="2">
        <f t="shared" si="96"/>
        <v>7</v>
      </c>
    </row>
    <row r="414" spans="1:78" s="3" customFormat="1" ht="12.75" customHeight="1">
      <c r="A414" s="3" t="s">
        <v>1806</v>
      </c>
      <c r="B414" s="6">
        <v>40828</v>
      </c>
      <c r="C414" s="3">
        <v>2011</v>
      </c>
      <c r="D414" s="3">
        <v>2014</v>
      </c>
      <c r="E414" s="3" t="s">
        <v>1807</v>
      </c>
      <c r="F414" s="3">
        <v>41899</v>
      </c>
      <c r="G414" s="3">
        <v>1071</v>
      </c>
      <c r="H414" s="3" t="s">
        <v>237</v>
      </c>
      <c r="I414" s="3" t="s">
        <v>1808</v>
      </c>
      <c r="J414" s="3" t="s">
        <v>66</v>
      </c>
      <c r="K414" s="3" t="s">
        <v>67</v>
      </c>
      <c r="L414" s="3" t="s">
        <v>68</v>
      </c>
      <c r="M414" s="3">
        <v>1</v>
      </c>
      <c r="N414" s="3" t="s">
        <v>71</v>
      </c>
      <c r="O414" s="3" t="s">
        <v>88</v>
      </c>
      <c r="P414" s="3" t="s">
        <v>99</v>
      </c>
      <c r="Q414" s="3" t="s">
        <v>71</v>
      </c>
      <c r="R414" s="3" t="s">
        <v>415</v>
      </c>
      <c r="S414" s="3" t="s">
        <v>579</v>
      </c>
      <c r="T414" s="3" t="s">
        <v>73</v>
      </c>
      <c r="U414" s="3" t="s">
        <v>1473</v>
      </c>
      <c r="V414" s="3" t="s">
        <v>1809</v>
      </c>
      <c r="W414" s="3" t="s">
        <v>71</v>
      </c>
      <c r="X414" s="3" t="s">
        <v>612</v>
      </c>
      <c r="Y414" s="3" t="s">
        <v>82</v>
      </c>
      <c r="Z414" s="3">
        <v>0</v>
      </c>
      <c r="AA414" s="3">
        <v>7</v>
      </c>
      <c r="AB414" s="3">
        <v>0</v>
      </c>
      <c r="AC414" s="3">
        <v>3</v>
      </c>
      <c r="AD414" s="3">
        <v>0</v>
      </c>
      <c r="AE414" s="3">
        <v>1</v>
      </c>
      <c r="AF414" s="3">
        <f t="shared" si="97"/>
        <v>7</v>
      </c>
      <c r="AN414" s="3" t="s">
        <v>82</v>
      </c>
      <c r="AO414" s="3" t="s">
        <v>147</v>
      </c>
      <c r="AP414" s="3" t="s">
        <v>108</v>
      </c>
      <c r="AQ414" s="3" t="s">
        <v>95</v>
      </c>
      <c r="AR414" s="3" t="s">
        <v>94</v>
      </c>
      <c r="AS414" s="3" t="s">
        <v>93</v>
      </c>
      <c r="AT414" s="3" t="s">
        <v>201</v>
      </c>
      <c r="AU414" s="2">
        <f t="shared" si="99"/>
        <v>7</v>
      </c>
      <c r="AV414" s="2" t="s">
        <v>84</v>
      </c>
      <c r="AW414" s="2">
        <v>1</v>
      </c>
      <c r="AX414" s="2" t="s">
        <v>108</v>
      </c>
      <c r="AY414" s="2" t="s">
        <v>93</v>
      </c>
      <c r="AZ414" s="2" t="s">
        <v>201</v>
      </c>
      <c r="BA414" s="2">
        <f t="shared" si="100"/>
        <v>11</v>
      </c>
      <c r="BB414" s="2" t="s">
        <v>84</v>
      </c>
      <c r="BC414" s="2">
        <v>1</v>
      </c>
      <c r="BD414" s="2" t="s">
        <v>93</v>
      </c>
      <c r="BE414" s="2"/>
      <c r="BF414" s="2"/>
      <c r="BG414" s="2"/>
      <c r="BH414" s="2"/>
      <c r="BI414" s="2"/>
      <c r="BJ414" s="2"/>
      <c r="BK414" s="2" t="s">
        <v>95</v>
      </c>
      <c r="BL414" s="2" t="s">
        <v>94</v>
      </c>
      <c r="BM414" s="2" t="s">
        <v>93</v>
      </c>
      <c r="BN414" s="2" t="s">
        <v>201</v>
      </c>
      <c r="BO414" s="2"/>
      <c r="BP414" s="2"/>
      <c r="BQ414" s="2"/>
      <c r="BR414" s="2">
        <f t="shared" si="98"/>
        <v>1</v>
      </c>
      <c r="BS414" s="2">
        <f t="shared" si="89"/>
        <v>1</v>
      </c>
      <c r="BT414" s="2">
        <f t="shared" si="90"/>
        <v>1</v>
      </c>
      <c r="BU414" s="2">
        <f t="shared" si="91"/>
        <v>1</v>
      </c>
      <c r="BV414" s="2">
        <f t="shared" si="92"/>
        <v>1</v>
      </c>
      <c r="BW414" s="2">
        <f t="shared" si="93"/>
        <v>1</v>
      </c>
      <c r="BX414" s="2">
        <f t="shared" si="94"/>
        <v>1</v>
      </c>
      <c r="BY414" s="2">
        <f t="shared" si="95"/>
        <v>1</v>
      </c>
      <c r="BZ414" s="2">
        <f t="shared" si="96"/>
        <v>7</v>
      </c>
    </row>
    <row r="415" spans="1:78" s="3" customFormat="1" ht="12.75" customHeight="1">
      <c r="A415" s="3" t="s">
        <v>1313</v>
      </c>
      <c r="B415" s="6">
        <v>40914</v>
      </c>
      <c r="C415" s="3">
        <v>2012</v>
      </c>
      <c r="D415" s="3">
        <v>2013</v>
      </c>
      <c r="E415" s="3" t="s">
        <v>1314</v>
      </c>
      <c r="F415" s="3">
        <v>41324</v>
      </c>
      <c r="G415" s="3">
        <v>410</v>
      </c>
      <c r="H415" s="3" t="s">
        <v>560</v>
      </c>
      <c r="I415" s="3" t="s">
        <v>1315</v>
      </c>
      <c r="J415" s="3" t="s">
        <v>66</v>
      </c>
      <c r="K415" s="3" t="s">
        <v>67</v>
      </c>
      <c r="L415" s="3" t="s">
        <v>71</v>
      </c>
      <c r="M415" s="3">
        <v>1</v>
      </c>
      <c r="N415" s="3" t="s">
        <v>71</v>
      </c>
      <c r="O415" s="3" t="s">
        <v>71</v>
      </c>
      <c r="P415" s="3" t="s">
        <v>99</v>
      </c>
      <c r="Q415" s="3" t="s">
        <v>71</v>
      </c>
      <c r="R415" s="3" t="s">
        <v>71</v>
      </c>
      <c r="S415" s="3" t="s">
        <v>579</v>
      </c>
      <c r="T415" s="3" t="s">
        <v>73</v>
      </c>
      <c r="U415" s="3" t="s">
        <v>1316</v>
      </c>
      <c r="V415" s="3" t="s">
        <v>1317</v>
      </c>
      <c r="W415" s="3" t="s">
        <v>1318</v>
      </c>
      <c r="X415" s="3" t="s">
        <v>612</v>
      </c>
      <c r="Y415" s="3" t="s">
        <v>80</v>
      </c>
      <c r="Z415" s="3">
        <v>0</v>
      </c>
      <c r="AA415" s="3">
        <v>7</v>
      </c>
      <c r="AB415" s="3">
        <v>0</v>
      </c>
      <c r="AC415" s="3">
        <v>0</v>
      </c>
      <c r="AD415" s="3">
        <v>0</v>
      </c>
      <c r="AE415" s="3">
        <v>0</v>
      </c>
      <c r="AF415" s="3">
        <f t="shared" si="97"/>
        <v>7</v>
      </c>
      <c r="AN415" s="3" t="s">
        <v>80</v>
      </c>
      <c r="AO415" s="3" t="s">
        <v>179</v>
      </c>
      <c r="AP415" s="3" t="s">
        <v>81</v>
      </c>
      <c r="AQ415" s="3" t="s">
        <v>78</v>
      </c>
      <c r="AR415" s="3" t="s">
        <v>82</v>
      </c>
      <c r="AS415" s="3" t="s">
        <v>113</v>
      </c>
      <c r="AT415" s="3" t="s">
        <v>93</v>
      </c>
      <c r="AU415" s="2">
        <f t="shared" si="99"/>
        <v>7</v>
      </c>
      <c r="AV415" s="2" t="s">
        <v>76</v>
      </c>
      <c r="AW415" s="2"/>
      <c r="AX415" s="2"/>
      <c r="AY415" s="2"/>
      <c r="AZ415" s="2"/>
      <c r="BA415" s="2">
        <f t="shared" si="100"/>
        <v>7</v>
      </c>
      <c r="BB415" s="2" t="s">
        <v>76</v>
      </c>
      <c r="BC415" s="2"/>
      <c r="BD415" s="2"/>
      <c r="BE415" s="2"/>
      <c r="BF415" s="2"/>
      <c r="BG415" s="2"/>
      <c r="BH415" s="2"/>
      <c r="BI415" s="2"/>
      <c r="BJ415" s="2"/>
      <c r="BK415" s="2" t="s">
        <v>179</v>
      </c>
      <c r="BL415" s="2" t="s">
        <v>93</v>
      </c>
      <c r="BM415" s="2" t="s">
        <v>113</v>
      </c>
      <c r="BN415" s="2"/>
      <c r="BO415" s="2"/>
      <c r="BP415" s="2"/>
      <c r="BQ415" s="2"/>
      <c r="BR415" s="2">
        <f t="shared" si="98"/>
        <v>1</v>
      </c>
      <c r="BS415" s="2">
        <f t="shared" si="89"/>
        <v>1</v>
      </c>
      <c r="BT415" s="2">
        <f t="shared" si="90"/>
        <v>1</v>
      </c>
      <c r="BU415" s="2">
        <f t="shared" si="91"/>
        <v>1</v>
      </c>
      <c r="BV415" s="2">
        <f t="shared" si="92"/>
        <v>1</v>
      </c>
      <c r="BW415" s="2">
        <f t="shared" si="93"/>
        <v>1</v>
      </c>
      <c r="BX415" s="2">
        <f t="shared" si="94"/>
        <v>1</v>
      </c>
      <c r="BY415" s="2">
        <f t="shared" si="95"/>
        <v>1</v>
      </c>
      <c r="BZ415" s="2">
        <f t="shared" si="96"/>
        <v>7</v>
      </c>
    </row>
    <row r="416" spans="1:78" s="3" customFormat="1" ht="12.75" customHeight="1">
      <c r="A416" s="3" t="s">
        <v>626</v>
      </c>
      <c r="B416" s="6">
        <v>41864</v>
      </c>
      <c r="C416" s="3">
        <v>2014</v>
      </c>
      <c r="D416" s="3">
        <v>2015</v>
      </c>
      <c r="E416" s="3" t="s">
        <v>627</v>
      </c>
      <c r="F416" s="3">
        <v>42207</v>
      </c>
      <c r="G416" s="3">
        <v>343</v>
      </c>
      <c r="H416" s="3" t="s">
        <v>560</v>
      </c>
      <c r="I416" s="3" t="s">
        <v>628</v>
      </c>
      <c r="J416" s="3" t="s">
        <v>144</v>
      </c>
      <c r="K416" s="3" t="s">
        <v>67</v>
      </c>
      <c r="L416" s="3" t="s">
        <v>124</v>
      </c>
      <c r="M416" s="3">
        <v>1</v>
      </c>
      <c r="N416" s="3" t="s">
        <v>71</v>
      </c>
      <c r="O416" s="3" t="s">
        <v>284</v>
      </c>
      <c r="P416" s="3" t="s">
        <v>71</v>
      </c>
      <c r="Q416" s="3" t="s">
        <v>71</v>
      </c>
      <c r="R416" s="3" t="s">
        <v>71</v>
      </c>
      <c r="S416" s="3" t="s">
        <v>71</v>
      </c>
      <c r="T416" s="3" t="s">
        <v>482</v>
      </c>
      <c r="U416" s="3" t="s">
        <v>629</v>
      </c>
      <c r="V416" s="3" t="s">
        <v>630</v>
      </c>
      <c r="W416" s="3" t="s">
        <v>71</v>
      </c>
      <c r="X416" s="3" t="s">
        <v>612</v>
      </c>
      <c r="Y416" s="3" t="s">
        <v>80</v>
      </c>
      <c r="Z416" s="3">
        <v>7</v>
      </c>
      <c r="AA416" s="3">
        <v>0</v>
      </c>
      <c r="AB416" s="3">
        <v>0</v>
      </c>
      <c r="AC416" s="3">
        <v>0</v>
      </c>
      <c r="AD416" s="3">
        <v>0</v>
      </c>
      <c r="AE416" s="3">
        <v>1</v>
      </c>
      <c r="AF416" s="3">
        <f t="shared" si="97"/>
        <v>7</v>
      </c>
      <c r="AG416" s="3" t="s">
        <v>147</v>
      </c>
      <c r="AH416" s="3" t="s">
        <v>80</v>
      </c>
      <c r="AI416" s="3" t="s">
        <v>81</v>
      </c>
      <c r="AJ416" s="3" t="s">
        <v>78</v>
      </c>
      <c r="AK416" s="3" t="s">
        <v>107</v>
      </c>
      <c r="AL416" s="3" t="s">
        <v>108</v>
      </c>
      <c r="AM416" s="3" t="s">
        <v>82</v>
      </c>
      <c r="AU416" s="2">
        <f t="shared" si="99"/>
        <v>7</v>
      </c>
      <c r="AV416" s="2" t="s">
        <v>76</v>
      </c>
      <c r="AW416" s="2"/>
      <c r="AX416" s="2"/>
      <c r="AY416" s="2"/>
      <c r="AZ416" s="2"/>
      <c r="BA416" s="2">
        <f t="shared" si="100"/>
        <v>7</v>
      </c>
      <c r="BB416" s="2" t="s">
        <v>84</v>
      </c>
      <c r="BC416" s="2">
        <v>1</v>
      </c>
      <c r="BD416" s="2" t="s">
        <v>78</v>
      </c>
      <c r="BE416" s="2"/>
      <c r="BF416" s="2"/>
      <c r="BG416" s="2"/>
      <c r="BH416" s="2"/>
      <c r="BI416" s="2"/>
      <c r="BJ416" s="2"/>
      <c r="BK416" s="2"/>
      <c r="BL416" s="2"/>
      <c r="BM416" s="2"/>
      <c r="BN416" s="2"/>
      <c r="BO416" s="2"/>
      <c r="BP416" s="2"/>
      <c r="BQ416" s="2"/>
      <c r="BR416" s="2">
        <f t="shared" si="98"/>
        <v>1</v>
      </c>
      <c r="BS416" s="2">
        <f t="shared" si="89"/>
        <v>1</v>
      </c>
      <c r="BT416" s="2">
        <f t="shared" si="90"/>
        <v>1</v>
      </c>
      <c r="BU416" s="2">
        <f t="shared" si="91"/>
        <v>1</v>
      </c>
      <c r="BV416" s="2">
        <f t="shared" si="92"/>
        <v>1</v>
      </c>
      <c r="BW416" s="2">
        <f t="shared" si="93"/>
        <v>1</v>
      </c>
      <c r="BX416" s="2">
        <f t="shared" si="94"/>
        <v>1</v>
      </c>
      <c r="BY416" s="2">
        <f t="shared" si="95"/>
        <v>1</v>
      </c>
      <c r="BZ416" s="2">
        <f t="shared" si="96"/>
        <v>7</v>
      </c>
    </row>
    <row r="417" spans="1:78" s="3" customFormat="1" ht="12.75" customHeight="1">
      <c r="A417" s="3" t="s">
        <v>570</v>
      </c>
      <c r="B417" s="6" t="s">
        <v>71</v>
      </c>
      <c r="C417" s="3">
        <v>2014</v>
      </c>
      <c r="D417" s="3">
        <v>2014</v>
      </c>
      <c r="E417" s="3" t="s">
        <v>571</v>
      </c>
      <c r="F417" s="3">
        <v>41934</v>
      </c>
      <c r="H417" s="3" t="s">
        <v>131</v>
      </c>
      <c r="I417" s="3" t="s">
        <v>572</v>
      </c>
      <c r="J417" s="3" t="s">
        <v>66</v>
      </c>
      <c r="K417" s="3" t="s">
        <v>67</v>
      </c>
      <c r="L417" s="3" t="s">
        <v>68</v>
      </c>
      <c r="M417" s="3">
        <v>1</v>
      </c>
      <c r="N417" s="3" t="s">
        <v>71</v>
      </c>
      <c r="O417" s="3" t="s">
        <v>71</v>
      </c>
      <c r="P417" s="3" t="s">
        <v>509</v>
      </c>
      <c r="Q417" s="3" t="s">
        <v>71</v>
      </c>
      <c r="R417" s="3" t="s">
        <v>71</v>
      </c>
      <c r="S417" s="3" t="s">
        <v>71</v>
      </c>
      <c r="T417" s="3" t="s">
        <v>482</v>
      </c>
      <c r="U417" s="3" t="s">
        <v>573</v>
      </c>
      <c r="V417" s="3" t="s">
        <v>2476</v>
      </c>
      <c r="W417" s="3" t="s">
        <v>71</v>
      </c>
      <c r="X417" s="3" t="s">
        <v>612</v>
      </c>
      <c r="Y417" s="3" t="s">
        <v>80</v>
      </c>
      <c r="Z417" s="3">
        <v>0</v>
      </c>
      <c r="AA417" s="3">
        <v>7</v>
      </c>
      <c r="AB417" s="3">
        <v>0</v>
      </c>
      <c r="AC417" s="3">
        <v>0</v>
      </c>
      <c r="AD417" s="3">
        <v>0</v>
      </c>
      <c r="AE417" s="3">
        <v>0</v>
      </c>
      <c r="AF417" s="3">
        <f t="shared" si="97"/>
        <v>7</v>
      </c>
      <c r="AN417" s="3" t="s">
        <v>574</v>
      </c>
      <c r="AO417" s="3" t="s">
        <v>80</v>
      </c>
      <c r="AP417" s="3" t="s">
        <v>78</v>
      </c>
      <c r="AQ417" s="3" t="s">
        <v>81</v>
      </c>
      <c r="AR417" s="3" t="s">
        <v>82</v>
      </c>
      <c r="AS417" s="3" t="s">
        <v>108</v>
      </c>
      <c r="AT417" s="3" t="s">
        <v>201</v>
      </c>
      <c r="AU417" s="2">
        <f t="shared" si="99"/>
        <v>7</v>
      </c>
      <c r="AV417" s="2" t="s">
        <v>76</v>
      </c>
      <c r="AW417" s="2"/>
      <c r="AX417" s="2"/>
      <c r="AY417" s="2"/>
      <c r="AZ417" s="2"/>
      <c r="BA417" s="2">
        <f t="shared" si="100"/>
        <v>7</v>
      </c>
      <c r="BB417" s="2" t="s">
        <v>76</v>
      </c>
      <c r="BC417" s="2"/>
      <c r="BD417" s="2"/>
      <c r="BE417" s="2"/>
      <c r="BF417" s="2"/>
      <c r="BG417" s="2"/>
      <c r="BH417" s="2"/>
      <c r="BI417" s="2"/>
      <c r="BJ417" s="2"/>
      <c r="BK417" s="2" t="s">
        <v>574</v>
      </c>
      <c r="BL417" s="2" t="s">
        <v>201</v>
      </c>
      <c r="BM417" s="2"/>
      <c r="BN417" s="2"/>
      <c r="BO417" s="2"/>
      <c r="BP417" s="2"/>
      <c r="BQ417" s="2"/>
      <c r="BR417" s="2">
        <f t="shared" si="98"/>
        <v>1</v>
      </c>
      <c r="BS417" s="2">
        <f t="shared" si="89"/>
        <v>1</v>
      </c>
      <c r="BT417" s="2">
        <f t="shared" si="90"/>
        <v>1</v>
      </c>
      <c r="BU417" s="2">
        <f t="shared" si="91"/>
        <v>1</v>
      </c>
      <c r="BV417" s="2">
        <f t="shared" si="92"/>
        <v>1</v>
      </c>
      <c r="BW417" s="2">
        <f t="shared" si="93"/>
        <v>1</v>
      </c>
      <c r="BX417" s="2">
        <f t="shared" si="94"/>
        <v>1</v>
      </c>
      <c r="BY417" s="2">
        <f t="shared" si="95"/>
        <v>1</v>
      </c>
      <c r="BZ417" s="2">
        <f t="shared" si="96"/>
        <v>7</v>
      </c>
    </row>
    <row r="418" spans="1:78" s="3" customFormat="1" ht="12.75" customHeight="1">
      <c r="A418" s="3" t="s">
        <v>349</v>
      </c>
      <c r="B418" s="6">
        <v>40073</v>
      </c>
      <c r="C418" s="3">
        <v>2009</v>
      </c>
      <c r="D418" s="3">
        <v>2009</v>
      </c>
      <c r="E418" s="3" t="s">
        <v>350</v>
      </c>
      <c r="F418" s="3">
        <v>40107</v>
      </c>
      <c r="G418" s="3">
        <v>34</v>
      </c>
      <c r="H418" s="3" t="s">
        <v>170</v>
      </c>
      <c r="I418" s="3" t="s">
        <v>351</v>
      </c>
      <c r="J418" s="3" t="s">
        <v>156</v>
      </c>
      <c r="K418" s="3" t="s">
        <v>67</v>
      </c>
      <c r="L418" s="3" t="s">
        <v>71</v>
      </c>
      <c r="M418" s="3">
        <v>1</v>
      </c>
      <c r="N418" s="3" t="s">
        <v>71</v>
      </c>
      <c r="O418" s="3" t="s">
        <v>71</v>
      </c>
      <c r="P418" s="3" t="s">
        <v>71</v>
      </c>
      <c r="Q418" s="3" t="s">
        <v>71</v>
      </c>
      <c r="R418" s="3" t="s">
        <v>71</v>
      </c>
      <c r="S418" s="3" t="s">
        <v>71</v>
      </c>
      <c r="T418" s="3" t="s">
        <v>2438</v>
      </c>
      <c r="U418" s="3" t="s">
        <v>353</v>
      </c>
      <c r="V418" s="3" t="s">
        <v>354</v>
      </c>
      <c r="W418" s="3" t="s">
        <v>71</v>
      </c>
      <c r="Y418" s="3" t="s">
        <v>77</v>
      </c>
      <c r="Z418" s="3">
        <v>6</v>
      </c>
      <c r="AA418" s="3">
        <v>1</v>
      </c>
      <c r="AB418" s="3">
        <v>0</v>
      </c>
      <c r="AC418" s="3">
        <v>1</v>
      </c>
      <c r="AD418" s="3">
        <v>0</v>
      </c>
      <c r="AE418" s="3">
        <v>0</v>
      </c>
      <c r="AF418" s="3">
        <f t="shared" si="97"/>
        <v>7</v>
      </c>
      <c r="AG418" s="3" t="s">
        <v>77</v>
      </c>
      <c r="AH418" s="3" t="s">
        <v>80</v>
      </c>
      <c r="AI418" s="3" t="s">
        <v>81</v>
      </c>
      <c r="AJ418" s="3" t="s">
        <v>180</v>
      </c>
      <c r="AK418" s="3" t="s">
        <v>113</v>
      </c>
      <c r="AL418" s="3" t="s">
        <v>95</v>
      </c>
      <c r="AN418" s="3" t="s">
        <v>781</v>
      </c>
      <c r="AU418" s="2">
        <f t="shared" si="99"/>
        <v>7</v>
      </c>
      <c r="AV418" s="2" t="s">
        <v>84</v>
      </c>
      <c r="AW418" s="2">
        <v>1</v>
      </c>
      <c r="AX418" s="2" t="s">
        <v>781</v>
      </c>
      <c r="AY418" s="2"/>
      <c r="AZ418" s="2"/>
      <c r="BA418" s="2">
        <f t="shared" si="100"/>
        <v>9</v>
      </c>
      <c r="BB418" s="2" t="s">
        <v>76</v>
      </c>
      <c r="BC418" s="2"/>
      <c r="BD418" s="2"/>
      <c r="BE418" s="2"/>
      <c r="BF418" s="2"/>
      <c r="BG418" s="2"/>
      <c r="BH418" s="2"/>
      <c r="BI418" s="2"/>
      <c r="BJ418" s="2"/>
      <c r="BK418" s="2" t="s">
        <v>180</v>
      </c>
      <c r="BL418" s="2" t="s">
        <v>113</v>
      </c>
      <c r="BM418" s="2" t="s">
        <v>95</v>
      </c>
      <c r="BN418" s="2"/>
      <c r="BO418" s="2"/>
      <c r="BP418" s="2"/>
      <c r="BQ418" s="2"/>
      <c r="BR418" s="2">
        <f t="shared" si="98"/>
        <v>1</v>
      </c>
      <c r="BS418" s="2">
        <f t="shared" si="89"/>
        <v>1</v>
      </c>
      <c r="BT418" s="2">
        <f t="shared" si="90"/>
        <v>1</v>
      </c>
      <c r="BU418" s="2">
        <f t="shared" si="91"/>
        <v>1</v>
      </c>
      <c r="BV418" s="2">
        <f t="shared" si="92"/>
        <v>1</v>
      </c>
      <c r="BW418" s="2">
        <f t="shared" si="93"/>
        <v>1</v>
      </c>
      <c r="BX418" s="2">
        <f t="shared" si="94"/>
        <v>1</v>
      </c>
      <c r="BY418" s="2">
        <f t="shared" si="95"/>
        <v>1</v>
      </c>
      <c r="BZ418" s="2">
        <f t="shared" si="96"/>
        <v>7</v>
      </c>
    </row>
    <row r="419" spans="1:78" s="3" customFormat="1" ht="12.75" customHeight="1">
      <c r="A419" s="3" t="s">
        <v>1304</v>
      </c>
      <c r="B419" s="6">
        <v>40757</v>
      </c>
      <c r="C419" s="3">
        <v>2011</v>
      </c>
      <c r="D419" s="3">
        <v>2012</v>
      </c>
      <c r="E419" s="3" t="s">
        <v>1305</v>
      </c>
      <c r="F419" s="3">
        <v>41038</v>
      </c>
      <c r="G419" s="3">
        <v>281</v>
      </c>
      <c r="H419" s="3" t="s">
        <v>64</v>
      </c>
      <c r="I419" s="3" t="s">
        <v>1306</v>
      </c>
      <c r="J419" s="3" t="s">
        <v>66</v>
      </c>
      <c r="K419" s="3" t="s">
        <v>67</v>
      </c>
      <c r="L419" s="3" t="s">
        <v>68</v>
      </c>
      <c r="M419" s="3">
        <v>1</v>
      </c>
      <c r="N419" s="3" t="s">
        <v>71</v>
      </c>
      <c r="O419" s="3" t="s">
        <v>88</v>
      </c>
      <c r="P419" s="3" t="s">
        <v>99</v>
      </c>
      <c r="Q419" s="3" t="s">
        <v>1375</v>
      </c>
      <c r="R419" s="3" t="s">
        <v>2435</v>
      </c>
      <c r="S419" s="3" t="s">
        <v>579</v>
      </c>
      <c r="T419" s="3" t="s">
        <v>73</v>
      </c>
      <c r="U419" s="3" t="s">
        <v>74</v>
      </c>
      <c r="V419" s="3" t="s">
        <v>1307</v>
      </c>
      <c r="W419" s="3" t="s">
        <v>71</v>
      </c>
      <c r="X419" s="3" t="s">
        <v>612</v>
      </c>
      <c r="Y419" s="3" t="s">
        <v>77</v>
      </c>
      <c r="Z419" s="3">
        <v>0</v>
      </c>
      <c r="AA419" s="3">
        <v>7</v>
      </c>
      <c r="AB419" s="3">
        <v>0</v>
      </c>
      <c r="AC419" s="3">
        <v>0</v>
      </c>
      <c r="AD419" s="3">
        <v>0</v>
      </c>
      <c r="AE419" s="3">
        <v>0</v>
      </c>
      <c r="AF419" s="3">
        <f t="shared" si="97"/>
        <v>7</v>
      </c>
      <c r="AN419" s="3" t="s">
        <v>77</v>
      </c>
      <c r="AO419" s="3" t="s">
        <v>79</v>
      </c>
      <c r="AP419" s="3" t="s">
        <v>80</v>
      </c>
      <c r="AQ419" s="3" t="s">
        <v>107</v>
      </c>
      <c r="AR419" s="3" t="s">
        <v>81</v>
      </c>
      <c r="AS419" s="3" t="s">
        <v>78</v>
      </c>
      <c r="AT419" s="3" t="s">
        <v>82</v>
      </c>
      <c r="AU419" s="2">
        <f t="shared" si="99"/>
        <v>7</v>
      </c>
      <c r="AV419" s="2" t="s">
        <v>76</v>
      </c>
      <c r="AW419" s="2"/>
      <c r="AX419" s="2"/>
      <c r="AY419" s="2"/>
      <c r="AZ419" s="2"/>
      <c r="BA419" s="2">
        <f t="shared" si="100"/>
        <v>7</v>
      </c>
      <c r="BB419" s="2" t="s">
        <v>76</v>
      </c>
      <c r="BC419" s="2"/>
      <c r="BD419" s="2"/>
      <c r="BE419" s="2"/>
      <c r="BF419" s="2"/>
      <c r="BG419" s="2"/>
      <c r="BH419" s="2"/>
      <c r="BI419" s="2"/>
      <c r="BJ419" s="2"/>
      <c r="BK419" s="2"/>
      <c r="BL419" s="2"/>
      <c r="BM419" s="2"/>
      <c r="BN419" s="2"/>
      <c r="BO419" s="2"/>
      <c r="BP419" s="2"/>
      <c r="BQ419" s="2"/>
      <c r="BR419" s="2">
        <f t="shared" si="98"/>
        <v>1</v>
      </c>
      <c r="BS419" s="2">
        <f t="shared" si="89"/>
        <v>1</v>
      </c>
      <c r="BT419" s="2">
        <f t="shared" si="90"/>
        <v>1</v>
      </c>
      <c r="BU419" s="2">
        <f t="shared" si="91"/>
        <v>1</v>
      </c>
      <c r="BV419" s="2">
        <f t="shared" si="92"/>
        <v>1</v>
      </c>
      <c r="BW419" s="2">
        <f t="shared" si="93"/>
        <v>1</v>
      </c>
      <c r="BX419" s="2">
        <f t="shared" si="94"/>
        <v>1</v>
      </c>
      <c r="BY419" s="2">
        <f t="shared" si="95"/>
        <v>1</v>
      </c>
      <c r="BZ419" s="2">
        <f t="shared" si="96"/>
        <v>7</v>
      </c>
    </row>
    <row r="420" spans="1:78" s="3" customFormat="1" ht="12.75" customHeight="1">
      <c r="A420" s="3" t="s">
        <v>953</v>
      </c>
      <c r="B420" s="6">
        <v>40519</v>
      </c>
      <c r="C420" s="3">
        <v>2010</v>
      </c>
      <c r="D420" s="3">
        <v>2011</v>
      </c>
      <c r="E420" s="3" t="s">
        <v>954</v>
      </c>
      <c r="F420" s="3">
        <v>40642</v>
      </c>
      <c r="G420" s="3">
        <v>123</v>
      </c>
      <c r="H420" s="3" t="s">
        <v>131</v>
      </c>
      <c r="I420" s="3" t="s">
        <v>955</v>
      </c>
      <c r="J420" s="3" t="s">
        <v>66</v>
      </c>
      <c r="K420" s="3" t="s">
        <v>67</v>
      </c>
      <c r="L420" s="3" t="s">
        <v>68</v>
      </c>
      <c r="M420" s="3">
        <v>1</v>
      </c>
      <c r="N420" s="3" t="s">
        <v>71</v>
      </c>
      <c r="O420" s="3" t="s">
        <v>88</v>
      </c>
      <c r="P420" s="3" t="s">
        <v>71</v>
      </c>
      <c r="Q420" s="3" t="s">
        <v>71</v>
      </c>
      <c r="R420" s="3" t="s">
        <v>71</v>
      </c>
      <c r="S420" s="3" t="s">
        <v>71</v>
      </c>
      <c r="T420" s="3" t="s">
        <v>482</v>
      </c>
      <c r="U420" s="3" t="s">
        <v>956</v>
      </c>
      <c r="V420" s="3" t="s">
        <v>957</v>
      </c>
      <c r="W420" s="3" t="s">
        <v>71</v>
      </c>
      <c r="X420" s="3" t="s">
        <v>612</v>
      </c>
      <c r="Y420" s="3" t="s">
        <v>77</v>
      </c>
      <c r="Z420" s="3">
        <v>0</v>
      </c>
      <c r="AA420" s="3">
        <v>7</v>
      </c>
      <c r="AB420" s="3">
        <v>0</v>
      </c>
      <c r="AC420" s="3">
        <v>0</v>
      </c>
      <c r="AD420" s="3">
        <v>0</v>
      </c>
      <c r="AE420" s="3">
        <v>0</v>
      </c>
      <c r="AF420" s="3">
        <f t="shared" si="97"/>
        <v>7</v>
      </c>
      <c r="AN420" s="3" t="s">
        <v>77</v>
      </c>
      <c r="AO420" s="3" t="s">
        <v>79</v>
      </c>
      <c r="AP420" s="3" t="s">
        <v>80</v>
      </c>
      <c r="AQ420" s="3" t="s">
        <v>107</v>
      </c>
      <c r="AR420" s="3" t="s">
        <v>81</v>
      </c>
      <c r="AS420" s="3" t="s">
        <v>78</v>
      </c>
      <c r="AT420" s="3" t="s">
        <v>95</v>
      </c>
      <c r="AU420" s="2">
        <f t="shared" si="99"/>
        <v>7</v>
      </c>
      <c r="AV420" s="2" t="s">
        <v>76</v>
      </c>
      <c r="AW420" s="2"/>
      <c r="AX420" s="2"/>
      <c r="AY420" s="2"/>
      <c r="AZ420" s="2"/>
      <c r="BA420" s="2">
        <f t="shared" si="100"/>
        <v>7</v>
      </c>
      <c r="BB420" s="2" t="s">
        <v>76</v>
      </c>
      <c r="BC420" s="2"/>
      <c r="BD420" s="2"/>
      <c r="BE420" s="2"/>
      <c r="BF420" s="2"/>
      <c r="BG420" s="2"/>
      <c r="BH420" s="2"/>
      <c r="BI420" s="2"/>
      <c r="BJ420" s="2"/>
      <c r="BK420" s="2" t="s">
        <v>95</v>
      </c>
      <c r="BL420" s="2"/>
      <c r="BM420" s="2"/>
      <c r="BN420" s="2"/>
      <c r="BO420" s="2"/>
      <c r="BP420" s="2"/>
      <c r="BQ420" s="2"/>
      <c r="BR420" s="2">
        <f t="shared" si="98"/>
        <v>1</v>
      </c>
      <c r="BS420" s="2">
        <f t="shared" si="89"/>
        <v>1</v>
      </c>
      <c r="BT420" s="2">
        <f t="shared" si="90"/>
        <v>1</v>
      </c>
      <c r="BU420" s="2">
        <f t="shared" si="91"/>
        <v>1</v>
      </c>
      <c r="BV420" s="2">
        <f t="shared" si="92"/>
        <v>1</v>
      </c>
      <c r="BW420" s="2">
        <f t="shared" si="93"/>
        <v>1</v>
      </c>
      <c r="BX420" s="2">
        <f t="shared" si="94"/>
        <v>1</v>
      </c>
      <c r="BY420" s="2">
        <f t="shared" si="95"/>
        <v>1</v>
      </c>
      <c r="BZ420" s="2">
        <f t="shared" si="96"/>
        <v>7</v>
      </c>
    </row>
    <row r="421" spans="1:78" s="3" customFormat="1" ht="12.75" customHeight="1">
      <c r="A421" s="3" t="s">
        <v>1308</v>
      </c>
      <c r="B421" s="6">
        <v>40763</v>
      </c>
      <c r="C421" s="3">
        <v>2011</v>
      </c>
      <c r="D421" s="3">
        <v>2012</v>
      </c>
      <c r="E421" s="3" t="s">
        <v>1309</v>
      </c>
      <c r="F421" s="3">
        <v>41024</v>
      </c>
      <c r="G421" s="3">
        <v>261</v>
      </c>
      <c r="H421" s="3" t="s">
        <v>64</v>
      </c>
      <c r="I421" s="3" t="s">
        <v>1310</v>
      </c>
      <c r="J421" s="3" t="s">
        <v>144</v>
      </c>
      <c r="K421" s="3" t="s">
        <v>67</v>
      </c>
      <c r="L421" s="3" t="s">
        <v>68</v>
      </c>
      <c r="M421" s="3">
        <v>1</v>
      </c>
      <c r="N421" s="3" t="s">
        <v>69</v>
      </c>
      <c r="O421" s="3" t="s">
        <v>70</v>
      </c>
      <c r="P421" s="3" t="s">
        <v>99</v>
      </c>
      <c r="Q421" s="3" t="s">
        <v>724</v>
      </c>
      <c r="R421" s="3" t="s">
        <v>1311</v>
      </c>
      <c r="S421" s="3" t="s">
        <v>579</v>
      </c>
      <c r="T421" s="3" t="s">
        <v>73</v>
      </c>
      <c r="U421" s="3" t="s">
        <v>74</v>
      </c>
      <c r="V421" s="3" t="s">
        <v>1312</v>
      </c>
      <c r="W421" s="3" t="s">
        <v>71</v>
      </c>
      <c r="X421" s="3" t="s">
        <v>612</v>
      </c>
      <c r="Y421" s="3" t="s">
        <v>77</v>
      </c>
      <c r="Z421" s="3">
        <v>6</v>
      </c>
      <c r="AA421" s="3">
        <v>1</v>
      </c>
      <c r="AB421" s="3">
        <v>0</v>
      </c>
      <c r="AC421" s="3">
        <v>1</v>
      </c>
      <c r="AD421" s="3">
        <v>0</v>
      </c>
      <c r="AE421" s="3">
        <v>2</v>
      </c>
      <c r="AF421" s="3">
        <f t="shared" si="97"/>
        <v>7</v>
      </c>
      <c r="AG421" s="3" t="s">
        <v>83</v>
      </c>
      <c r="AH421" s="3" t="s">
        <v>80</v>
      </c>
      <c r="AI421" s="3" t="s">
        <v>78</v>
      </c>
      <c r="AJ421" s="3" t="s">
        <v>82</v>
      </c>
      <c r="AK421" s="3" t="s">
        <v>1123</v>
      </c>
      <c r="AL421" s="3" t="s">
        <v>77</v>
      </c>
      <c r="AN421" s="3" t="s">
        <v>93</v>
      </c>
      <c r="AU421" s="2">
        <f t="shared" si="99"/>
        <v>7</v>
      </c>
      <c r="AV421" s="2" t="s">
        <v>84</v>
      </c>
      <c r="AW421" s="2">
        <v>1</v>
      </c>
      <c r="AX421" s="2" t="s">
        <v>93</v>
      </c>
      <c r="AY421" s="2"/>
      <c r="AZ421" s="2"/>
      <c r="BA421" s="2">
        <f t="shared" si="100"/>
        <v>9</v>
      </c>
      <c r="BB421" s="2" t="s">
        <v>84</v>
      </c>
      <c r="BC421" s="2">
        <v>1</v>
      </c>
      <c r="BD421" s="2" t="s">
        <v>82</v>
      </c>
      <c r="BE421" s="2" t="s">
        <v>1123</v>
      </c>
      <c r="BF421" s="2"/>
      <c r="BG421" s="2"/>
      <c r="BH421" s="2"/>
      <c r="BI421" s="2"/>
      <c r="BJ421" s="2"/>
      <c r="BK421" s="2" t="s">
        <v>1123</v>
      </c>
      <c r="BL421" s="2" t="s">
        <v>93</v>
      </c>
      <c r="BM421" s="2" t="s">
        <v>83</v>
      </c>
      <c r="BN421" s="2"/>
      <c r="BO421" s="2"/>
      <c r="BP421" s="2"/>
      <c r="BQ421" s="2"/>
      <c r="BR421" s="2">
        <f t="shared" si="98"/>
        <v>1</v>
      </c>
      <c r="BS421" s="2">
        <f t="shared" si="89"/>
        <v>1</v>
      </c>
      <c r="BT421" s="2">
        <f t="shared" si="90"/>
        <v>1</v>
      </c>
      <c r="BU421" s="2">
        <f t="shared" si="91"/>
        <v>1</v>
      </c>
      <c r="BV421" s="2">
        <f t="shared" si="92"/>
        <v>1</v>
      </c>
      <c r="BW421" s="2">
        <f t="shared" si="93"/>
        <v>1</v>
      </c>
      <c r="BX421" s="2">
        <f t="shared" si="94"/>
        <v>1</v>
      </c>
      <c r="BY421" s="2">
        <f t="shared" si="95"/>
        <v>1</v>
      </c>
      <c r="BZ421" s="2">
        <f t="shared" si="96"/>
        <v>7</v>
      </c>
    </row>
    <row r="422" spans="1:78" s="3" customFormat="1" ht="12.75" customHeight="1">
      <c r="A422" s="3" t="s">
        <v>782</v>
      </c>
      <c r="B422" s="6">
        <v>40213</v>
      </c>
      <c r="C422" s="3">
        <v>2010</v>
      </c>
      <c r="D422" s="3">
        <v>2011</v>
      </c>
      <c r="E422" s="3" t="s">
        <v>783</v>
      </c>
      <c r="F422" s="3">
        <v>40576</v>
      </c>
      <c r="G422" s="3">
        <v>363</v>
      </c>
      <c r="H422" s="3" t="s">
        <v>103</v>
      </c>
      <c r="I422" s="3" t="s">
        <v>784</v>
      </c>
      <c r="J422" s="3" t="s">
        <v>66</v>
      </c>
      <c r="K422" s="3" t="s">
        <v>67</v>
      </c>
      <c r="L422" s="3" t="s">
        <v>68</v>
      </c>
      <c r="M422" s="3">
        <v>1</v>
      </c>
      <c r="N422" s="3" t="s">
        <v>71</v>
      </c>
      <c r="O422" s="3" t="s">
        <v>70</v>
      </c>
      <c r="P422" s="3" t="s">
        <v>99</v>
      </c>
      <c r="Q422" s="3" t="s">
        <v>71</v>
      </c>
      <c r="R422" s="3" t="s">
        <v>71</v>
      </c>
      <c r="S422" s="3" t="s">
        <v>579</v>
      </c>
      <c r="T422" s="3" t="s">
        <v>73</v>
      </c>
      <c r="U422" s="3" t="s">
        <v>105</v>
      </c>
      <c r="V422" s="3" t="s">
        <v>785</v>
      </c>
      <c r="W422" s="3" t="s">
        <v>71</v>
      </c>
      <c r="X422" s="3" t="s">
        <v>612</v>
      </c>
      <c r="Y422" s="3" t="s">
        <v>77</v>
      </c>
      <c r="Z422" s="3">
        <v>0</v>
      </c>
      <c r="AA422" s="3">
        <v>7</v>
      </c>
      <c r="AB422" s="3">
        <v>0</v>
      </c>
      <c r="AC422" s="3">
        <v>0</v>
      </c>
      <c r="AD422" s="3">
        <v>0</v>
      </c>
      <c r="AE422" s="3">
        <v>0</v>
      </c>
      <c r="AF422" s="3">
        <f t="shared" si="97"/>
        <v>7</v>
      </c>
      <c r="AN422" s="3" t="s">
        <v>78</v>
      </c>
      <c r="AO422" s="3" t="s">
        <v>77</v>
      </c>
      <c r="AP422" s="3" t="s">
        <v>79</v>
      </c>
      <c r="AQ422" s="3" t="s">
        <v>81</v>
      </c>
      <c r="AR422" s="3" t="s">
        <v>113</v>
      </c>
      <c r="AS422" s="3" t="s">
        <v>95</v>
      </c>
      <c r="AT422" s="3" t="s">
        <v>180</v>
      </c>
      <c r="AU422" s="2">
        <f t="shared" si="99"/>
        <v>7</v>
      </c>
      <c r="AV422" s="2" t="s">
        <v>76</v>
      </c>
      <c r="AW422" s="2"/>
      <c r="AX422" s="2"/>
      <c r="AY422" s="2"/>
      <c r="AZ422" s="2"/>
      <c r="BA422" s="2">
        <f t="shared" si="100"/>
        <v>7</v>
      </c>
      <c r="BB422" s="2" t="s">
        <v>76</v>
      </c>
      <c r="BC422" s="2"/>
      <c r="BD422" s="2"/>
      <c r="BE422" s="2"/>
      <c r="BF422" s="2"/>
      <c r="BG422" s="2"/>
      <c r="BH422" s="2"/>
      <c r="BI422" s="2"/>
      <c r="BJ422" s="2"/>
      <c r="BK422" s="2" t="s">
        <v>113</v>
      </c>
      <c r="BL422" s="2" t="s">
        <v>95</v>
      </c>
      <c r="BM422" s="2" t="s">
        <v>180</v>
      </c>
      <c r="BN422" s="2"/>
      <c r="BO422" s="2"/>
      <c r="BP422" s="2"/>
      <c r="BQ422" s="2"/>
      <c r="BR422" s="2">
        <f t="shared" si="98"/>
        <v>1</v>
      </c>
      <c r="BS422" s="2">
        <f t="shared" si="89"/>
        <v>1</v>
      </c>
      <c r="BT422" s="2">
        <f t="shared" si="90"/>
        <v>1</v>
      </c>
      <c r="BU422" s="2">
        <f t="shared" si="91"/>
        <v>1</v>
      </c>
      <c r="BV422" s="2">
        <f t="shared" si="92"/>
        <v>1</v>
      </c>
      <c r="BW422" s="2">
        <f t="shared" si="93"/>
        <v>1</v>
      </c>
      <c r="BX422" s="2">
        <f t="shared" si="94"/>
        <v>1</v>
      </c>
      <c r="BY422" s="2">
        <f t="shared" si="95"/>
        <v>1</v>
      </c>
      <c r="BZ422" s="2">
        <f t="shared" si="96"/>
        <v>7</v>
      </c>
    </row>
    <row r="423" spans="1:78" s="3" customFormat="1" ht="12.75" customHeight="1">
      <c r="A423" s="3" t="s">
        <v>1671</v>
      </c>
      <c r="B423" s="6">
        <v>40009</v>
      </c>
      <c r="C423" s="3">
        <v>2009</v>
      </c>
      <c r="D423" s="3">
        <v>2011</v>
      </c>
      <c r="E423" s="3" t="s">
        <v>1672</v>
      </c>
      <c r="F423" s="3">
        <v>40852</v>
      </c>
      <c r="G423" s="3">
        <v>843</v>
      </c>
      <c r="H423" s="3" t="s">
        <v>142</v>
      </c>
      <c r="I423" s="3" t="s">
        <v>1673</v>
      </c>
      <c r="J423" s="3" t="s">
        <v>144</v>
      </c>
      <c r="K423" s="3" t="s">
        <v>67</v>
      </c>
      <c r="L423" s="3" t="s">
        <v>124</v>
      </c>
      <c r="M423" s="3">
        <v>1</v>
      </c>
      <c r="N423" s="3" t="s">
        <v>69</v>
      </c>
      <c r="O423" s="3" t="s">
        <v>71</v>
      </c>
      <c r="P423" s="3" t="s">
        <v>71</v>
      </c>
      <c r="Q423" s="3" t="s">
        <v>71</v>
      </c>
      <c r="R423" s="3" t="s">
        <v>71</v>
      </c>
      <c r="S423" s="3" t="s">
        <v>71</v>
      </c>
      <c r="T423" s="3" t="s">
        <v>73</v>
      </c>
      <c r="U423" s="3" t="s">
        <v>1674</v>
      </c>
      <c r="V423" s="3" t="s">
        <v>1675</v>
      </c>
      <c r="W423" s="3" t="s">
        <v>1676</v>
      </c>
      <c r="X423" s="3" t="s">
        <v>612</v>
      </c>
      <c r="Y423" s="3" t="s">
        <v>77</v>
      </c>
      <c r="Z423" s="3">
        <v>4</v>
      </c>
      <c r="AA423" s="3">
        <v>3</v>
      </c>
      <c r="AB423" s="3">
        <v>0</v>
      </c>
      <c r="AC423" s="3">
        <v>3</v>
      </c>
      <c r="AD423" s="3">
        <v>0</v>
      </c>
      <c r="AE423" s="3">
        <v>0</v>
      </c>
      <c r="AF423" s="3">
        <f t="shared" si="97"/>
        <v>7</v>
      </c>
      <c r="AG423" s="3" t="s">
        <v>77</v>
      </c>
      <c r="AH423" s="3" t="s">
        <v>80</v>
      </c>
      <c r="AI423" s="3" t="s">
        <v>81</v>
      </c>
      <c r="AJ423" s="3" t="s">
        <v>1123</v>
      </c>
      <c r="AN423" s="3" t="s">
        <v>79</v>
      </c>
      <c r="AO423" s="3" t="s">
        <v>107</v>
      </c>
      <c r="AP423" s="3" t="s">
        <v>95</v>
      </c>
      <c r="AU423" s="2">
        <f t="shared" si="99"/>
        <v>7</v>
      </c>
      <c r="AV423" s="2" t="s">
        <v>84</v>
      </c>
      <c r="AW423" s="2">
        <v>1</v>
      </c>
      <c r="AX423" s="2" t="s">
        <v>79</v>
      </c>
      <c r="AY423" s="2" t="s">
        <v>107</v>
      </c>
      <c r="AZ423" s="2" t="s">
        <v>95</v>
      </c>
      <c r="BA423" s="2">
        <f t="shared" si="100"/>
        <v>11</v>
      </c>
      <c r="BB423" s="2" t="s">
        <v>76</v>
      </c>
      <c r="BC423" s="2"/>
      <c r="BD423" s="2"/>
      <c r="BE423" s="2"/>
      <c r="BF423" s="2"/>
      <c r="BG423" s="2"/>
      <c r="BH423" s="2"/>
      <c r="BI423" s="2"/>
      <c r="BJ423" s="2"/>
      <c r="BK423" s="2" t="s">
        <v>1123</v>
      </c>
      <c r="BL423" s="2" t="s">
        <v>95</v>
      </c>
      <c r="BM423" s="2"/>
      <c r="BN423" s="2"/>
      <c r="BO423" s="2"/>
      <c r="BP423" s="2"/>
      <c r="BQ423" s="2"/>
      <c r="BR423" s="2">
        <f t="shared" si="98"/>
        <v>1</v>
      </c>
      <c r="BS423" s="2">
        <f t="shared" si="89"/>
        <v>1</v>
      </c>
      <c r="BT423" s="2">
        <f t="shared" si="90"/>
        <v>1</v>
      </c>
      <c r="BU423" s="2">
        <f t="shared" si="91"/>
        <v>1</v>
      </c>
      <c r="BV423" s="2">
        <f t="shared" si="92"/>
        <v>1</v>
      </c>
      <c r="BW423" s="2">
        <f t="shared" si="93"/>
        <v>1</v>
      </c>
      <c r="BX423" s="2">
        <f t="shared" si="94"/>
        <v>1</v>
      </c>
      <c r="BY423" s="2">
        <f t="shared" si="95"/>
        <v>1</v>
      </c>
      <c r="BZ423" s="2">
        <f t="shared" si="96"/>
        <v>7</v>
      </c>
    </row>
    <row r="424" spans="1:78" s="3" customFormat="1" ht="12.75" customHeight="1">
      <c r="A424" s="3" t="s">
        <v>958</v>
      </c>
      <c r="B424" s="6">
        <v>40525</v>
      </c>
      <c r="C424" s="3">
        <v>2010</v>
      </c>
      <c r="D424" s="3">
        <v>2011</v>
      </c>
      <c r="E424" s="3" t="s">
        <v>959</v>
      </c>
      <c r="F424" s="3">
        <v>40842</v>
      </c>
      <c r="G424" s="3">
        <v>317</v>
      </c>
      <c r="H424" s="3" t="s">
        <v>131</v>
      </c>
      <c r="I424" s="3" t="s">
        <v>960</v>
      </c>
      <c r="J424" s="3" t="s">
        <v>66</v>
      </c>
      <c r="K424" s="3" t="s">
        <v>67</v>
      </c>
      <c r="L424" s="3" t="s">
        <v>68</v>
      </c>
      <c r="M424" s="3">
        <v>1</v>
      </c>
      <c r="N424" s="3" t="s">
        <v>71</v>
      </c>
      <c r="O424" s="3" t="s">
        <v>88</v>
      </c>
      <c r="P424" s="3" t="s">
        <v>99</v>
      </c>
      <c r="Q424" s="3" t="s">
        <v>71</v>
      </c>
      <c r="R424" s="3" t="s">
        <v>71</v>
      </c>
      <c r="S424" s="3" t="s">
        <v>71</v>
      </c>
      <c r="T424" s="3" t="s">
        <v>482</v>
      </c>
      <c r="U424" s="3" t="s">
        <v>961</v>
      </c>
      <c r="V424" s="3" t="s">
        <v>962</v>
      </c>
      <c r="W424" s="3" t="s">
        <v>71</v>
      </c>
      <c r="X424" s="3" t="s">
        <v>612</v>
      </c>
      <c r="Y424" s="3" t="s">
        <v>80</v>
      </c>
      <c r="Z424" s="3">
        <v>0</v>
      </c>
      <c r="AA424" s="3">
        <v>7</v>
      </c>
      <c r="AB424" s="3">
        <v>0</v>
      </c>
      <c r="AC424" s="3">
        <v>0</v>
      </c>
      <c r="AD424" s="3">
        <v>0</v>
      </c>
      <c r="AE424" s="3">
        <v>0</v>
      </c>
      <c r="AF424" s="3">
        <f t="shared" si="97"/>
        <v>7</v>
      </c>
      <c r="AN424" s="3" t="s">
        <v>93</v>
      </c>
      <c r="AO424" s="3" t="s">
        <v>80</v>
      </c>
      <c r="AP424" s="3" t="s">
        <v>79</v>
      </c>
      <c r="AQ424" s="3" t="s">
        <v>81</v>
      </c>
      <c r="AR424" s="3" t="s">
        <v>78</v>
      </c>
      <c r="AS424" s="3" t="s">
        <v>94</v>
      </c>
      <c r="AT424" s="3" t="s">
        <v>95</v>
      </c>
      <c r="AU424" s="2">
        <f t="shared" si="99"/>
        <v>7</v>
      </c>
      <c r="AV424" s="2" t="s">
        <v>76</v>
      </c>
      <c r="AW424" s="2"/>
      <c r="AX424" s="2"/>
      <c r="AY424" s="2"/>
      <c r="AZ424" s="2"/>
      <c r="BA424" s="2">
        <f t="shared" si="100"/>
        <v>7</v>
      </c>
      <c r="BB424" s="2" t="s">
        <v>76</v>
      </c>
      <c r="BC424" s="2"/>
      <c r="BD424" s="2"/>
      <c r="BE424" s="2"/>
      <c r="BF424" s="2"/>
      <c r="BG424" s="2"/>
      <c r="BH424" s="2"/>
      <c r="BI424" s="2"/>
      <c r="BJ424" s="2"/>
      <c r="BK424" s="2" t="s">
        <v>95</v>
      </c>
      <c r="BL424" s="2" t="s">
        <v>93</v>
      </c>
      <c r="BM424" s="2" t="s">
        <v>94</v>
      </c>
      <c r="BN424" s="2"/>
      <c r="BO424" s="2"/>
      <c r="BP424" s="2"/>
      <c r="BQ424" s="2"/>
      <c r="BR424" s="2">
        <f t="shared" si="98"/>
        <v>1</v>
      </c>
      <c r="BS424" s="2">
        <f t="shared" si="89"/>
        <v>1</v>
      </c>
      <c r="BT424" s="2">
        <f t="shared" si="90"/>
        <v>1</v>
      </c>
      <c r="BU424" s="2">
        <f t="shared" si="91"/>
        <v>1</v>
      </c>
      <c r="BV424" s="2">
        <f t="shared" si="92"/>
        <v>1</v>
      </c>
      <c r="BW424" s="2">
        <f t="shared" si="93"/>
        <v>1</v>
      </c>
      <c r="BX424" s="2">
        <f t="shared" si="94"/>
        <v>1</v>
      </c>
      <c r="BY424" s="2">
        <f t="shared" si="95"/>
        <v>1</v>
      </c>
      <c r="BZ424" s="2">
        <f t="shared" si="96"/>
        <v>7</v>
      </c>
    </row>
    <row r="425" spans="1:78" s="3" customFormat="1" ht="12.75" customHeight="1">
      <c r="A425" s="3" t="s">
        <v>1068</v>
      </c>
      <c r="B425" s="6">
        <v>40946</v>
      </c>
      <c r="C425" s="3">
        <v>2012</v>
      </c>
      <c r="D425" s="3">
        <v>2012</v>
      </c>
      <c r="E425" s="3" t="s">
        <v>1069</v>
      </c>
      <c r="F425" s="3">
        <v>41206</v>
      </c>
      <c r="G425" s="3">
        <v>260</v>
      </c>
      <c r="H425" s="3" t="s">
        <v>154</v>
      </c>
      <c r="I425" s="3" t="s">
        <v>1070</v>
      </c>
      <c r="J425" s="3" t="s">
        <v>66</v>
      </c>
      <c r="K425" s="3" t="s">
        <v>67</v>
      </c>
      <c r="L425" s="3" t="s">
        <v>124</v>
      </c>
      <c r="M425" s="3">
        <v>1</v>
      </c>
      <c r="N425" s="3" t="s">
        <v>69</v>
      </c>
      <c r="O425" s="3" t="s">
        <v>1071</v>
      </c>
      <c r="P425" s="3" t="s">
        <v>99</v>
      </c>
      <c r="Q425" s="3" t="s">
        <v>71</v>
      </c>
      <c r="R425" s="3" t="s">
        <v>71</v>
      </c>
      <c r="S425" s="3" t="s">
        <v>71</v>
      </c>
      <c r="T425" s="3" t="s">
        <v>482</v>
      </c>
      <c r="U425" s="3" t="s">
        <v>1072</v>
      </c>
      <c r="V425" s="3" t="s">
        <v>1073</v>
      </c>
      <c r="W425" s="3" t="s">
        <v>71</v>
      </c>
      <c r="X425" s="3" t="s">
        <v>612</v>
      </c>
      <c r="Y425" s="3" t="s">
        <v>80</v>
      </c>
      <c r="Z425" s="3">
        <v>0</v>
      </c>
      <c r="AA425" s="3">
        <v>7</v>
      </c>
      <c r="AB425" s="3">
        <v>0</v>
      </c>
      <c r="AC425" s="3">
        <v>0</v>
      </c>
      <c r="AD425" s="3">
        <v>0</v>
      </c>
      <c r="AE425" s="3">
        <v>0</v>
      </c>
      <c r="AF425" s="3">
        <f t="shared" si="97"/>
        <v>7</v>
      </c>
      <c r="AN425" s="3" t="s">
        <v>82</v>
      </c>
      <c r="AO425" s="3" t="s">
        <v>80</v>
      </c>
      <c r="AP425" s="3" t="s">
        <v>78</v>
      </c>
      <c r="AQ425" s="3" t="s">
        <v>81</v>
      </c>
      <c r="AR425" s="3" t="s">
        <v>79</v>
      </c>
      <c r="AS425" s="3" t="s">
        <v>107</v>
      </c>
      <c r="AT425" s="3" t="s">
        <v>113</v>
      </c>
      <c r="AU425" s="2">
        <f t="shared" ref="AU425:AU456" si="101">COUNTA(AG425:AT425)</f>
        <v>7</v>
      </c>
      <c r="AV425" s="2" t="s">
        <v>76</v>
      </c>
      <c r="AW425" s="2"/>
      <c r="AX425" s="2"/>
      <c r="AY425" s="2"/>
      <c r="AZ425" s="2"/>
      <c r="BA425" s="2">
        <f t="shared" ref="BA425:BA456" si="102">COUNTA(AG425:AT425,AW425:AZ425)</f>
        <v>7</v>
      </c>
      <c r="BB425" s="2" t="s">
        <v>76</v>
      </c>
      <c r="BC425" s="2"/>
      <c r="BD425" s="2"/>
      <c r="BE425" s="2"/>
      <c r="BF425" s="2"/>
      <c r="BG425" s="2"/>
      <c r="BH425" s="2"/>
      <c r="BI425" s="2"/>
      <c r="BJ425" s="2"/>
      <c r="BK425" s="2" t="s">
        <v>113</v>
      </c>
      <c r="BL425" s="2"/>
      <c r="BM425" s="2"/>
      <c r="BN425" s="2"/>
      <c r="BO425" s="2"/>
      <c r="BP425" s="2"/>
      <c r="BQ425" s="2"/>
      <c r="BR425" s="2">
        <f t="shared" si="98"/>
        <v>1</v>
      </c>
      <c r="BS425" s="2">
        <f t="shared" si="89"/>
        <v>1</v>
      </c>
      <c r="BT425" s="2">
        <f t="shared" si="90"/>
        <v>1</v>
      </c>
      <c r="BU425" s="2">
        <f t="shared" si="91"/>
        <v>1</v>
      </c>
      <c r="BV425" s="2">
        <f t="shared" si="92"/>
        <v>1</v>
      </c>
      <c r="BW425" s="2">
        <f t="shared" si="93"/>
        <v>1</v>
      </c>
      <c r="BX425" s="2">
        <f t="shared" si="94"/>
        <v>1</v>
      </c>
      <c r="BY425" s="2">
        <f t="shared" si="95"/>
        <v>1</v>
      </c>
      <c r="BZ425" s="2">
        <f t="shared" si="96"/>
        <v>7</v>
      </c>
    </row>
    <row r="426" spans="1:78" s="3" customFormat="1" ht="12.75" customHeight="1">
      <c r="A426" s="3" t="s">
        <v>1706</v>
      </c>
      <c r="B426" s="6">
        <v>40115</v>
      </c>
      <c r="C426" s="3">
        <v>2009</v>
      </c>
      <c r="D426" s="3">
        <v>2011</v>
      </c>
      <c r="E426" s="3" t="s">
        <v>1707</v>
      </c>
      <c r="F426" s="3">
        <v>40751</v>
      </c>
      <c r="G426" s="3">
        <v>636</v>
      </c>
      <c r="H426" s="3" t="s">
        <v>142</v>
      </c>
      <c r="I426" s="3" t="s">
        <v>1708</v>
      </c>
      <c r="J426" s="3" t="s">
        <v>144</v>
      </c>
      <c r="K426" s="3" t="s">
        <v>67</v>
      </c>
      <c r="L426" s="3" t="s">
        <v>68</v>
      </c>
      <c r="M426" s="3">
        <v>1</v>
      </c>
      <c r="N426" s="3" t="s">
        <v>71</v>
      </c>
      <c r="O426" s="3" t="s">
        <v>71</v>
      </c>
      <c r="P426" s="3" t="s">
        <v>71</v>
      </c>
      <c r="Q426" s="3" t="s">
        <v>71</v>
      </c>
      <c r="R426" s="3" t="s">
        <v>71</v>
      </c>
      <c r="S426" s="3" t="s">
        <v>71</v>
      </c>
      <c r="T426" s="3" t="s">
        <v>2438</v>
      </c>
      <c r="U426" s="3" t="s">
        <v>1709</v>
      </c>
      <c r="V426" s="3" t="s">
        <v>1710</v>
      </c>
      <c r="W426" s="3" t="s">
        <v>71</v>
      </c>
      <c r="X426" s="3" t="s">
        <v>612</v>
      </c>
      <c r="Y426" s="3" t="s">
        <v>77</v>
      </c>
      <c r="Z426" s="3">
        <v>7</v>
      </c>
      <c r="AA426" s="3">
        <v>0</v>
      </c>
      <c r="AB426" s="3">
        <v>0</v>
      </c>
      <c r="AC426" s="3">
        <v>0</v>
      </c>
      <c r="AD426" s="3">
        <v>0</v>
      </c>
      <c r="AE426" s="3">
        <v>0</v>
      </c>
      <c r="AF426" s="3">
        <f t="shared" si="97"/>
        <v>7</v>
      </c>
      <c r="AG426" s="3" t="s">
        <v>77</v>
      </c>
      <c r="AH426" s="3" t="s">
        <v>80</v>
      </c>
      <c r="AI426" s="3" t="s">
        <v>79</v>
      </c>
      <c r="AJ426" s="3" t="s">
        <v>81</v>
      </c>
      <c r="AK426" s="3" t="s">
        <v>78</v>
      </c>
      <c r="AL426" s="3" t="s">
        <v>82</v>
      </c>
      <c r="AM426" s="3" t="s">
        <v>180</v>
      </c>
      <c r="AU426" s="2">
        <f t="shared" si="101"/>
        <v>7</v>
      </c>
      <c r="AV426" s="2" t="s">
        <v>76</v>
      </c>
      <c r="AW426" s="2"/>
      <c r="AX426" s="2"/>
      <c r="AY426" s="2"/>
      <c r="AZ426" s="2"/>
      <c r="BA426" s="2">
        <f t="shared" si="102"/>
        <v>7</v>
      </c>
      <c r="BB426" s="2" t="s">
        <v>76</v>
      </c>
      <c r="BC426" s="2"/>
      <c r="BD426" s="2"/>
      <c r="BE426" s="2"/>
      <c r="BF426" s="2"/>
      <c r="BG426" s="2"/>
      <c r="BH426" s="2"/>
      <c r="BI426" s="2"/>
      <c r="BJ426" s="2"/>
      <c r="BK426" s="2" t="s">
        <v>180</v>
      </c>
      <c r="BL426" s="2"/>
      <c r="BM426" s="2"/>
      <c r="BN426" s="2"/>
      <c r="BO426" s="2"/>
      <c r="BP426" s="2"/>
      <c r="BQ426" s="2"/>
      <c r="BR426" s="2">
        <f t="shared" si="98"/>
        <v>1</v>
      </c>
      <c r="BS426" s="2">
        <f t="shared" si="89"/>
        <v>1</v>
      </c>
      <c r="BT426" s="2">
        <f t="shared" si="90"/>
        <v>1</v>
      </c>
      <c r="BU426" s="2">
        <f t="shared" si="91"/>
        <v>1</v>
      </c>
      <c r="BV426" s="2">
        <f t="shared" si="92"/>
        <v>1</v>
      </c>
      <c r="BW426" s="2">
        <f t="shared" si="93"/>
        <v>1</v>
      </c>
      <c r="BX426" s="2">
        <f t="shared" si="94"/>
        <v>1</v>
      </c>
      <c r="BY426" s="2">
        <f t="shared" si="95"/>
        <v>1</v>
      </c>
      <c r="BZ426" s="2">
        <f t="shared" si="96"/>
        <v>7</v>
      </c>
    </row>
    <row r="427" spans="1:78" s="3" customFormat="1" ht="12.75" customHeight="1">
      <c r="A427" s="3" t="s">
        <v>1605</v>
      </c>
      <c r="B427" s="6">
        <v>40590</v>
      </c>
      <c r="C427" s="3">
        <v>2011</v>
      </c>
      <c r="D427" s="3">
        <v>2012</v>
      </c>
      <c r="E427" s="3" t="s">
        <v>1606</v>
      </c>
      <c r="F427" s="3">
        <v>41257</v>
      </c>
      <c r="G427" s="3">
        <v>667</v>
      </c>
      <c r="H427" s="3" t="s">
        <v>154</v>
      </c>
      <c r="I427" s="3" t="s">
        <v>1607</v>
      </c>
      <c r="J427" s="3" t="s">
        <v>66</v>
      </c>
      <c r="K427" s="3" t="s">
        <v>67</v>
      </c>
      <c r="L427" s="3" t="s">
        <v>68</v>
      </c>
      <c r="M427" s="3">
        <v>1</v>
      </c>
      <c r="N427" s="3" t="s">
        <v>71</v>
      </c>
      <c r="O427" s="3" t="s">
        <v>88</v>
      </c>
      <c r="P427" s="3" t="s">
        <v>99</v>
      </c>
      <c r="Q427" s="3" t="s">
        <v>71</v>
      </c>
      <c r="R427" s="3" t="s">
        <v>71</v>
      </c>
      <c r="S427" s="3" t="s">
        <v>579</v>
      </c>
      <c r="T427" s="3" t="s">
        <v>73</v>
      </c>
      <c r="U427" s="3" t="s">
        <v>1473</v>
      </c>
      <c r="V427" s="3" t="s">
        <v>1608</v>
      </c>
      <c r="W427" s="3" t="s">
        <v>71</v>
      </c>
      <c r="X427" s="3" t="s">
        <v>612</v>
      </c>
      <c r="Y427" s="3" t="s">
        <v>80</v>
      </c>
      <c r="Z427" s="3">
        <v>0</v>
      </c>
      <c r="AA427" s="3">
        <v>7</v>
      </c>
      <c r="AB427" s="3">
        <v>0</v>
      </c>
      <c r="AC427" s="3">
        <v>0</v>
      </c>
      <c r="AD427" s="3">
        <v>0</v>
      </c>
      <c r="AE427" s="3">
        <v>0</v>
      </c>
      <c r="AF427" s="3">
        <f t="shared" si="97"/>
        <v>7</v>
      </c>
      <c r="AN427" s="3" t="s">
        <v>107</v>
      </c>
      <c r="AO427" s="3" t="s">
        <v>80</v>
      </c>
      <c r="AP427" s="3" t="s">
        <v>78</v>
      </c>
      <c r="AQ427" s="3" t="s">
        <v>81</v>
      </c>
      <c r="AR427" s="3" t="s">
        <v>82</v>
      </c>
      <c r="AS427" s="3" t="s">
        <v>94</v>
      </c>
      <c r="AT427" s="3" t="s">
        <v>93</v>
      </c>
      <c r="AU427" s="2">
        <f t="shared" si="101"/>
        <v>7</v>
      </c>
      <c r="AV427" s="2" t="s">
        <v>76</v>
      </c>
      <c r="AW427" s="2"/>
      <c r="AX427" s="2"/>
      <c r="AY427" s="2"/>
      <c r="AZ427" s="2"/>
      <c r="BA427" s="2">
        <f t="shared" si="102"/>
        <v>7</v>
      </c>
      <c r="BB427" s="2" t="s">
        <v>76</v>
      </c>
      <c r="BC427" s="2"/>
      <c r="BD427" s="2"/>
      <c r="BE427" s="2"/>
      <c r="BF427" s="2"/>
      <c r="BG427" s="2"/>
      <c r="BH427" s="2"/>
      <c r="BI427" s="2"/>
      <c r="BJ427" s="2"/>
      <c r="BK427" s="2" t="s">
        <v>94</v>
      </c>
      <c r="BL427" s="2" t="s">
        <v>93</v>
      </c>
      <c r="BM427" s="2"/>
      <c r="BN427" s="2"/>
      <c r="BO427" s="2"/>
      <c r="BP427" s="2"/>
      <c r="BQ427" s="2"/>
      <c r="BR427" s="2">
        <f t="shared" si="98"/>
        <v>1</v>
      </c>
      <c r="BS427" s="2">
        <f t="shared" si="89"/>
        <v>1</v>
      </c>
      <c r="BT427" s="2">
        <f t="shared" si="90"/>
        <v>1</v>
      </c>
      <c r="BU427" s="2">
        <f t="shared" si="91"/>
        <v>1</v>
      </c>
      <c r="BV427" s="2">
        <f t="shared" si="92"/>
        <v>1</v>
      </c>
      <c r="BW427" s="2">
        <f t="shared" si="93"/>
        <v>1</v>
      </c>
      <c r="BX427" s="2">
        <f t="shared" si="94"/>
        <v>1</v>
      </c>
      <c r="BY427" s="2">
        <f t="shared" si="95"/>
        <v>1</v>
      </c>
      <c r="BZ427" s="2">
        <f t="shared" si="96"/>
        <v>7</v>
      </c>
    </row>
    <row r="428" spans="1:78" s="3" customFormat="1" ht="12.75" customHeight="1">
      <c r="A428" s="3" t="s">
        <v>1098</v>
      </c>
      <c r="B428" s="6">
        <v>40351</v>
      </c>
      <c r="C428" s="3">
        <v>2010</v>
      </c>
      <c r="D428" s="3">
        <v>2012</v>
      </c>
      <c r="E428" s="3" t="s">
        <v>1099</v>
      </c>
      <c r="F428" s="3">
        <v>41135</v>
      </c>
      <c r="G428" s="3">
        <v>784</v>
      </c>
      <c r="H428" s="3" t="s">
        <v>154</v>
      </c>
      <c r="I428" s="3" t="s">
        <v>1100</v>
      </c>
      <c r="J428" s="3" t="s">
        <v>66</v>
      </c>
      <c r="K428" s="3" t="s">
        <v>67</v>
      </c>
      <c r="L428" s="3" t="s">
        <v>124</v>
      </c>
      <c r="M428" s="3">
        <v>2</v>
      </c>
      <c r="N428" s="3" t="s">
        <v>71</v>
      </c>
      <c r="O428" s="3" t="s">
        <v>125</v>
      </c>
      <c r="P428" s="3" t="s">
        <v>71</v>
      </c>
      <c r="Q428" s="3" t="s">
        <v>71</v>
      </c>
      <c r="R428" s="3" t="s">
        <v>71</v>
      </c>
      <c r="S428" s="3" t="s">
        <v>71</v>
      </c>
      <c r="T428" s="3" t="s">
        <v>482</v>
      </c>
      <c r="U428" s="3" t="s">
        <v>1072</v>
      </c>
      <c r="V428" s="3" t="s">
        <v>1101</v>
      </c>
      <c r="W428" s="3" t="s">
        <v>71</v>
      </c>
      <c r="X428" s="3" t="s">
        <v>612</v>
      </c>
      <c r="Y428" s="3" t="s">
        <v>80</v>
      </c>
      <c r="Z428" s="3">
        <v>1</v>
      </c>
      <c r="AA428" s="3">
        <v>6</v>
      </c>
      <c r="AB428" s="3">
        <v>0</v>
      </c>
      <c r="AC428" s="3">
        <v>1</v>
      </c>
      <c r="AD428" s="3">
        <v>0</v>
      </c>
      <c r="AE428" s="3">
        <v>0</v>
      </c>
      <c r="AF428" s="3">
        <f t="shared" si="97"/>
        <v>7</v>
      </c>
      <c r="AG428" s="3" t="s">
        <v>82</v>
      </c>
      <c r="AN428" s="3" t="s">
        <v>107</v>
      </c>
      <c r="AO428" s="3" t="s">
        <v>79</v>
      </c>
      <c r="AP428" s="3" t="s">
        <v>78</v>
      </c>
      <c r="AQ428" s="3" t="s">
        <v>81</v>
      </c>
      <c r="AR428" s="3" t="s">
        <v>95</v>
      </c>
      <c r="AS428" s="3" t="s">
        <v>80</v>
      </c>
      <c r="AU428" s="2">
        <f t="shared" si="101"/>
        <v>7</v>
      </c>
      <c r="AV428" s="2" t="s">
        <v>84</v>
      </c>
      <c r="AW428" s="2">
        <v>1</v>
      </c>
      <c r="AX428" s="2" t="s">
        <v>82</v>
      </c>
      <c r="AY428" s="2"/>
      <c r="AZ428" s="2"/>
      <c r="BA428" s="2">
        <f t="shared" si="102"/>
        <v>9</v>
      </c>
      <c r="BB428" s="2" t="s">
        <v>76</v>
      </c>
      <c r="BC428" s="2"/>
      <c r="BD428" s="2"/>
      <c r="BE428" s="2"/>
      <c r="BF428" s="2"/>
      <c r="BG428" s="2"/>
      <c r="BH428" s="2"/>
      <c r="BI428" s="2"/>
      <c r="BJ428" s="2"/>
      <c r="BK428" s="2" t="s">
        <v>95</v>
      </c>
      <c r="BL428" s="2"/>
      <c r="BM428" s="2"/>
      <c r="BN428" s="2"/>
      <c r="BO428" s="2"/>
      <c r="BP428" s="2"/>
      <c r="BQ428" s="2"/>
      <c r="BR428" s="2">
        <f t="shared" si="98"/>
        <v>1</v>
      </c>
      <c r="BS428" s="2">
        <f t="shared" ref="BS428:BS459" si="103">+IF(OR(BK428=AG428,BK428=AH428,BK428=AI428,BK428=AJ428,BK428=AK428,BK428=AL428,BK428=AM428,BK428=AN428,BK428=AO428,BK428=AP428,BK428=AQ428,BK428=AR428,BK428=AS428,BK428=AT428),1,0)</f>
        <v>1</v>
      </c>
      <c r="BT428" s="2">
        <f t="shared" ref="BT428:BT459" si="104">+IF(OR(BL428=$AH428,BL428=$AI428,BL428=$AJ428,BL428=$AK428,BL428=$AL428,BL428=$AM428,BL428=$AN428,BL428=$AO428,BL428=$AP428,BL428=$AQ428,BL428=$AR428,BL428=$AS428,BL428=$AT428,BL428=$AG428),1,0)</f>
        <v>1</v>
      </c>
      <c r="BU428" s="2">
        <f t="shared" ref="BU428:BU459" si="105">+IF(OR(BM428=$AH428,BM428=$AI428,BM428=$AJ428,BM428=$AK428,BM428=$AL428,BM428=$AM428,BM428=$AN428,BM428=$AO428,BM428=$AP428,BM428=$AQ428,BM428=$AR428,BM428=$AS428,BM428=$AT428,BM428=$AG428),1,0)</f>
        <v>1</v>
      </c>
      <c r="BV428" s="2">
        <f t="shared" ref="BV428:BV459" si="106">+IF(OR(BN428=$AH428,BN428=$AI428,BN428=$AJ428,BN428=$AK428,BN428=$AL428,BN428=$AM428,BN428=$AN428,BN428=$AO428,BN428=$AP428,BN428=$AQ428,BN428=$AR428,BN428=$AS428,BN428=$AT428,BN428=$AG428),1,0)</f>
        <v>1</v>
      </c>
      <c r="BW428" s="2">
        <f t="shared" ref="BW428:BW459" si="107">+IF(OR(BO428=$AH428,BO428=$AI428,BO428=$AJ428,BO428=$AK428,BO428=$AL428,BO428=$AM428,BO428=$AN428,BO428=$AO428,BO428=$AP428,BO428=$AQ428,BO428=$AR428,BO428=$AS428,BO428=$AT428,BO428=$AG428),1,0)</f>
        <v>1</v>
      </c>
      <c r="BX428" s="2">
        <f t="shared" ref="BX428:BX459" si="108">+IF(OR(BP428=$AH428,BP428=$AI428,BP428=$AJ428,BP428=$AK428,BP428=$AL428,BP428=$AM428,BP428=$AN428,BP428=$AO428,BP428=$AP428,BP428=$AQ428,BP428=$AR428,BP428=$AS428,BP428=$AT428,BP428=$AG428),1,0)</f>
        <v>1</v>
      </c>
      <c r="BY428" s="2">
        <f t="shared" ref="BY428:BY459" si="109">+IF(OR(BQ428=$AH428,BQ428=$AI428,BQ428=$AJ428,BQ428=$AK428,BQ428=$AL428,BQ428=$AM428,BQ428=$AN428,BQ428=$AO428,BQ428=$AP428,BQ428=$AQ428,BQ428=$AR428,BQ428=$AS428,BQ428=$AT428,BQ428=$AG428),1,0)</f>
        <v>1</v>
      </c>
      <c r="BZ428" s="2">
        <f t="shared" ref="BZ428:BZ459" si="110">SUM(BS428:BY428)</f>
        <v>7</v>
      </c>
    </row>
    <row r="429" spans="1:78" s="3" customFormat="1" ht="12.75" customHeight="1">
      <c r="A429" s="3" t="s">
        <v>2289</v>
      </c>
      <c r="B429" s="6">
        <v>39178</v>
      </c>
      <c r="C429" s="3">
        <v>2007</v>
      </c>
      <c r="D429" s="3">
        <v>2011</v>
      </c>
      <c r="E429" s="3" t="s">
        <v>2290</v>
      </c>
      <c r="F429" s="3">
        <v>40736</v>
      </c>
      <c r="G429" s="3">
        <v>1558</v>
      </c>
      <c r="H429" s="3" t="s">
        <v>282</v>
      </c>
      <c r="I429" s="3" t="s">
        <v>2291</v>
      </c>
      <c r="J429" s="3" t="s">
        <v>156</v>
      </c>
      <c r="K429" s="3" t="s">
        <v>67</v>
      </c>
      <c r="L429" s="3" t="s">
        <v>124</v>
      </c>
      <c r="M429" s="3">
        <v>1</v>
      </c>
      <c r="N429" s="3" t="s">
        <v>71</v>
      </c>
      <c r="O429" s="3" t="s">
        <v>284</v>
      </c>
      <c r="P429" s="3" t="s">
        <v>99</v>
      </c>
      <c r="Q429" s="3" t="s">
        <v>71</v>
      </c>
      <c r="R429" s="3" t="s">
        <v>71</v>
      </c>
      <c r="S429" s="3" t="s">
        <v>71</v>
      </c>
      <c r="T429" s="3" t="s">
        <v>390</v>
      </c>
      <c r="U429" s="3" t="s">
        <v>2292</v>
      </c>
      <c r="V429" s="3" t="s">
        <v>2293</v>
      </c>
      <c r="W429" s="3" t="s">
        <v>352</v>
      </c>
      <c r="X429" s="3" t="s">
        <v>612</v>
      </c>
      <c r="Y429" s="3" t="s">
        <v>80</v>
      </c>
      <c r="Z429" s="3">
        <v>7</v>
      </c>
      <c r="AA429" s="3">
        <v>0</v>
      </c>
      <c r="AB429" s="3">
        <v>0</v>
      </c>
      <c r="AC429" s="3">
        <v>0</v>
      </c>
      <c r="AD429" s="3">
        <v>0</v>
      </c>
      <c r="AE429" s="3">
        <v>0</v>
      </c>
      <c r="AF429" s="3">
        <f t="shared" si="97"/>
        <v>7</v>
      </c>
      <c r="AG429" s="3" t="s">
        <v>80</v>
      </c>
      <c r="AH429" s="3" t="s">
        <v>79</v>
      </c>
      <c r="AI429" s="3" t="s">
        <v>81</v>
      </c>
      <c r="AJ429" s="3" t="s">
        <v>82</v>
      </c>
      <c r="AK429" s="3" t="s">
        <v>94</v>
      </c>
      <c r="AL429" s="3" t="s">
        <v>95</v>
      </c>
      <c r="AM429" s="3" t="s">
        <v>120</v>
      </c>
      <c r="AU429" s="2">
        <f t="shared" si="101"/>
        <v>7</v>
      </c>
      <c r="AV429" s="2" t="s">
        <v>76</v>
      </c>
      <c r="AW429" s="2"/>
      <c r="AX429" s="2"/>
      <c r="AY429" s="2"/>
      <c r="AZ429" s="2"/>
      <c r="BA429" s="2">
        <f t="shared" si="102"/>
        <v>7</v>
      </c>
      <c r="BB429" s="2" t="s">
        <v>76</v>
      </c>
      <c r="BC429" s="2"/>
      <c r="BD429" s="2"/>
      <c r="BE429" s="2"/>
      <c r="BF429" s="2"/>
      <c r="BG429" s="2"/>
      <c r="BH429" s="2"/>
      <c r="BI429" s="2"/>
      <c r="BJ429" s="2"/>
      <c r="BK429" s="2" t="s">
        <v>94</v>
      </c>
      <c r="BL429" s="2" t="s">
        <v>95</v>
      </c>
      <c r="BM429" s="2" t="s">
        <v>120</v>
      </c>
      <c r="BN429" s="2"/>
      <c r="BO429" s="2"/>
      <c r="BP429" s="2"/>
      <c r="BQ429" s="2"/>
      <c r="BR429" s="2">
        <f t="shared" si="98"/>
        <v>1</v>
      </c>
      <c r="BS429" s="2">
        <f t="shared" si="103"/>
        <v>1</v>
      </c>
      <c r="BT429" s="2">
        <f t="shared" si="104"/>
        <v>1</v>
      </c>
      <c r="BU429" s="2">
        <f t="shared" si="105"/>
        <v>1</v>
      </c>
      <c r="BV429" s="2">
        <f t="shared" si="106"/>
        <v>1</v>
      </c>
      <c r="BW429" s="2">
        <f t="shared" si="107"/>
        <v>1</v>
      </c>
      <c r="BX429" s="2">
        <f t="shared" si="108"/>
        <v>1</v>
      </c>
      <c r="BY429" s="2">
        <f t="shared" si="109"/>
        <v>1</v>
      </c>
      <c r="BZ429" s="2">
        <f t="shared" si="110"/>
        <v>7</v>
      </c>
    </row>
    <row r="430" spans="1:78" s="3" customFormat="1" ht="12.75" customHeight="1">
      <c r="A430" s="3" t="s">
        <v>926</v>
      </c>
      <c r="B430" s="6">
        <v>40465</v>
      </c>
      <c r="C430" s="3">
        <v>2010</v>
      </c>
      <c r="D430" s="3">
        <v>2011</v>
      </c>
      <c r="E430" s="3" t="s">
        <v>927</v>
      </c>
      <c r="F430" s="3">
        <v>40821</v>
      </c>
      <c r="G430" s="3">
        <v>356</v>
      </c>
      <c r="H430" s="3" t="s">
        <v>64</v>
      </c>
      <c r="I430" s="3" t="s">
        <v>928</v>
      </c>
      <c r="J430" s="3" t="s">
        <v>144</v>
      </c>
      <c r="K430" s="3" t="s">
        <v>67</v>
      </c>
      <c r="L430" s="3" t="s">
        <v>68</v>
      </c>
      <c r="M430" s="3">
        <v>3</v>
      </c>
      <c r="N430" s="3" t="s">
        <v>69</v>
      </c>
      <c r="O430" s="3" t="s">
        <v>70</v>
      </c>
      <c r="P430" s="3" t="s">
        <v>99</v>
      </c>
      <c r="Q430" s="3" t="s">
        <v>528</v>
      </c>
      <c r="R430" s="3" t="s">
        <v>634</v>
      </c>
      <c r="S430" s="3" t="s">
        <v>579</v>
      </c>
      <c r="T430" s="3" t="s">
        <v>73</v>
      </c>
      <c r="U430" s="3" t="s">
        <v>74</v>
      </c>
      <c r="V430" s="3" t="s">
        <v>929</v>
      </c>
      <c r="W430" s="3" t="s">
        <v>71</v>
      </c>
      <c r="X430" s="3" t="s">
        <v>612</v>
      </c>
      <c r="Y430" s="3" t="s">
        <v>77</v>
      </c>
      <c r="Z430" s="3">
        <v>4</v>
      </c>
      <c r="AA430" s="3">
        <v>3</v>
      </c>
      <c r="AB430" s="3">
        <v>0</v>
      </c>
      <c r="AC430" s="3">
        <v>3</v>
      </c>
      <c r="AD430" s="3">
        <v>0</v>
      </c>
      <c r="AE430" s="3">
        <v>1</v>
      </c>
      <c r="AF430" s="3">
        <f t="shared" si="97"/>
        <v>7</v>
      </c>
      <c r="AG430" s="3" t="s">
        <v>78</v>
      </c>
      <c r="AH430" s="3" t="s">
        <v>77</v>
      </c>
      <c r="AI430" s="3" t="s">
        <v>80</v>
      </c>
      <c r="AJ430" s="3" t="s">
        <v>82</v>
      </c>
      <c r="AN430" s="3" t="s">
        <v>79</v>
      </c>
      <c r="AO430" s="3" t="s">
        <v>81</v>
      </c>
      <c r="AP430" s="3" t="s">
        <v>93</v>
      </c>
      <c r="AU430" s="2">
        <f t="shared" si="101"/>
        <v>7</v>
      </c>
      <c r="AV430" s="2" t="s">
        <v>84</v>
      </c>
      <c r="AW430" s="2" t="s">
        <v>71</v>
      </c>
      <c r="AX430" s="2" t="s">
        <v>79</v>
      </c>
      <c r="AY430" s="2" t="s">
        <v>81</v>
      </c>
      <c r="AZ430" s="2" t="s">
        <v>93</v>
      </c>
      <c r="BA430" s="2">
        <f t="shared" si="102"/>
        <v>11</v>
      </c>
      <c r="BB430" s="2" t="s">
        <v>84</v>
      </c>
      <c r="BC430" s="2">
        <v>1</v>
      </c>
      <c r="BD430" s="2" t="s">
        <v>82</v>
      </c>
      <c r="BE430" s="2"/>
      <c r="BF430" s="2"/>
      <c r="BG430" s="2"/>
      <c r="BH430" s="2"/>
      <c r="BI430" s="2"/>
      <c r="BJ430" s="2"/>
      <c r="BK430" s="2" t="s">
        <v>93</v>
      </c>
      <c r="BL430" s="2"/>
      <c r="BM430" s="2"/>
      <c r="BN430" s="2"/>
      <c r="BO430" s="2"/>
      <c r="BP430" s="2"/>
      <c r="BQ430" s="2"/>
      <c r="BR430" s="2">
        <f t="shared" si="98"/>
        <v>1</v>
      </c>
      <c r="BS430" s="2">
        <f t="shared" si="103"/>
        <v>1</v>
      </c>
      <c r="BT430" s="2">
        <f t="shared" si="104"/>
        <v>1</v>
      </c>
      <c r="BU430" s="2">
        <f t="shared" si="105"/>
        <v>1</v>
      </c>
      <c r="BV430" s="2">
        <f t="shared" si="106"/>
        <v>1</v>
      </c>
      <c r="BW430" s="2">
        <f t="shared" si="107"/>
        <v>1</v>
      </c>
      <c r="BX430" s="2">
        <f t="shared" si="108"/>
        <v>1</v>
      </c>
      <c r="BY430" s="2">
        <f t="shared" si="109"/>
        <v>1</v>
      </c>
      <c r="BZ430" s="2">
        <f t="shared" si="110"/>
        <v>7</v>
      </c>
    </row>
    <row r="431" spans="1:78" s="3" customFormat="1" ht="12.75" customHeight="1">
      <c r="A431" s="3" t="s">
        <v>1752</v>
      </c>
      <c r="B431" s="6">
        <v>39634</v>
      </c>
      <c r="C431" s="3">
        <v>2008</v>
      </c>
      <c r="D431" s="3">
        <v>2010</v>
      </c>
      <c r="E431" s="3" t="s">
        <v>1753</v>
      </c>
      <c r="F431" s="3">
        <v>40240</v>
      </c>
      <c r="G431" s="3">
        <v>606</v>
      </c>
      <c r="H431" s="3" t="s">
        <v>170</v>
      </c>
      <c r="I431" s="3" t="s">
        <v>1754</v>
      </c>
      <c r="J431" s="3" t="s">
        <v>66</v>
      </c>
      <c r="K431" s="3" t="s">
        <v>67</v>
      </c>
      <c r="L431" s="3" t="s">
        <v>68</v>
      </c>
      <c r="M431" s="3">
        <v>1</v>
      </c>
      <c r="N431" s="3" t="s">
        <v>71</v>
      </c>
      <c r="O431" s="3" t="s">
        <v>88</v>
      </c>
      <c r="P431" s="3" t="s">
        <v>99</v>
      </c>
      <c r="Q431" s="3" t="s">
        <v>71</v>
      </c>
      <c r="R431" s="3" t="s">
        <v>71</v>
      </c>
      <c r="S431" s="3" t="s">
        <v>71</v>
      </c>
      <c r="T431" s="3" t="s">
        <v>73</v>
      </c>
      <c r="U431" s="3" t="s">
        <v>1755</v>
      </c>
      <c r="V431" s="3" t="s">
        <v>1756</v>
      </c>
      <c r="W431" s="3" t="s">
        <v>71</v>
      </c>
      <c r="X431" s="3" t="s">
        <v>612</v>
      </c>
      <c r="Y431" s="3" t="s">
        <v>77</v>
      </c>
      <c r="Z431" s="3">
        <v>2</v>
      </c>
      <c r="AA431" s="3">
        <v>5</v>
      </c>
      <c r="AB431" s="3">
        <v>0</v>
      </c>
      <c r="AC431" s="3">
        <v>2</v>
      </c>
      <c r="AD431" s="3">
        <v>0</v>
      </c>
      <c r="AE431" s="3">
        <v>0</v>
      </c>
      <c r="AF431" s="3">
        <f t="shared" si="97"/>
        <v>7</v>
      </c>
      <c r="AG431" s="3" t="s">
        <v>77</v>
      </c>
      <c r="AH431" s="3" t="s">
        <v>80</v>
      </c>
      <c r="AN431" s="3" t="s">
        <v>79</v>
      </c>
      <c r="AO431" s="3" t="s">
        <v>107</v>
      </c>
      <c r="AP431" s="3" t="s">
        <v>81</v>
      </c>
      <c r="AQ431" s="3" t="s">
        <v>78</v>
      </c>
      <c r="AR431" s="3" t="s">
        <v>113</v>
      </c>
      <c r="AU431" s="2">
        <f t="shared" si="101"/>
        <v>7</v>
      </c>
      <c r="AV431" s="2" t="s">
        <v>84</v>
      </c>
      <c r="AW431" s="2">
        <v>2</v>
      </c>
      <c r="AX431" s="2" t="s">
        <v>77</v>
      </c>
      <c r="AY431" s="2" t="s">
        <v>80</v>
      </c>
      <c r="AZ431" s="2"/>
      <c r="BA431" s="2">
        <f t="shared" si="102"/>
        <v>10</v>
      </c>
      <c r="BB431" s="2" t="s">
        <v>76</v>
      </c>
      <c r="BC431" s="2"/>
      <c r="BD431" s="2"/>
      <c r="BE431" s="2"/>
      <c r="BF431" s="2"/>
      <c r="BG431" s="2"/>
      <c r="BH431" s="2"/>
      <c r="BI431" s="2"/>
      <c r="BJ431" s="2"/>
      <c r="BK431" s="2" t="s">
        <v>113</v>
      </c>
      <c r="BL431" s="2"/>
      <c r="BM431" s="2"/>
      <c r="BN431" s="2"/>
      <c r="BO431" s="2"/>
      <c r="BP431" s="2"/>
      <c r="BQ431" s="2"/>
      <c r="BR431" s="2">
        <f t="shared" si="98"/>
        <v>1</v>
      </c>
      <c r="BS431" s="2">
        <f t="shared" si="103"/>
        <v>1</v>
      </c>
      <c r="BT431" s="2">
        <f t="shared" si="104"/>
        <v>1</v>
      </c>
      <c r="BU431" s="2">
        <f t="shared" si="105"/>
        <v>1</v>
      </c>
      <c r="BV431" s="2">
        <f t="shared" si="106"/>
        <v>1</v>
      </c>
      <c r="BW431" s="2">
        <f t="shared" si="107"/>
        <v>1</v>
      </c>
      <c r="BX431" s="2">
        <f t="shared" si="108"/>
        <v>1</v>
      </c>
      <c r="BY431" s="2">
        <f t="shared" si="109"/>
        <v>1</v>
      </c>
      <c r="BZ431" s="2">
        <f t="shared" si="110"/>
        <v>7</v>
      </c>
    </row>
    <row r="432" spans="1:78" s="3" customFormat="1" ht="12.75" customHeight="1">
      <c r="A432" s="3" t="s">
        <v>1390</v>
      </c>
      <c r="B432" s="6">
        <v>38586</v>
      </c>
      <c r="C432" s="3">
        <v>2005</v>
      </c>
      <c r="D432" s="3">
        <v>2007</v>
      </c>
      <c r="E432" s="3" t="s">
        <v>1391</v>
      </c>
      <c r="F432" s="3">
        <v>39162</v>
      </c>
      <c r="G432" s="3">
        <v>576</v>
      </c>
      <c r="H432" s="3" t="s">
        <v>282</v>
      </c>
      <c r="I432" s="3" t="s">
        <v>1392</v>
      </c>
      <c r="J432" s="3" t="s">
        <v>144</v>
      </c>
      <c r="K432" s="3" t="s">
        <v>67</v>
      </c>
      <c r="L432" s="3" t="s">
        <v>68</v>
      </c>
      <c r="M432" s="3">
        <v>1</v>
      </c>
      <c r="N432" s="3" t="s">
        <v>709</v>
      </c>
      <c r="O432" s="3" t="s">
        <v>88</v>
      </c>
      <c r="P432" s="3" t="s">
        <v>99</v>
      </c>
      <c r="Q432" s="3" t="s">
        <v>89</v>
      </c>
      <c r="R432" s="3" t="s">
        <v>415</v>
      </c>
      <c r="S432" s="3" t="s">
        <v>579</v>
      </c>
      <c r="T432" s="3" t="s">
        <v>73</v>
      </c>
      <c r="U432" s="3" t="s">
        <v>1393</v>
      </c>
      <c r="V432" s="3" t="s">
        <v>1394</v>
      </c>
      <c r="W432" s="3" t="s">
        <v>1395</v>
      </c>
      <c r="X432" s="3" t="s">
        <v>612</v>
      </c>
      <c r="Y432" s="3" t="s">
        <v>732</v>
      </c>
      <c r="Z432" s="3">
        <v>6</v>
      </c>
      <c r="AA432" s="3">
        <v>1</v>
      </c>
      <c r="AB432" s="3">
        <v>0</v>
      </c>
      <c r="AC432" s="3">
        <v>1</v>
      </c>
      <c r="AD432" s="3">
        <v>0</v>
      </c>
      <c r="AE432" s="3">
        <v>0</v>
      </c>
      <c r="AF432" s="3">
        <f t="shared" si="97"/>
        <v>7</v>
      </c>
      <c r="AG432" s="3" t="s">
        <v>732</v>
      </c>
      <c r="AH432" s="3" t="s">
        <v>79</v>
      </c>
      <c r="AI432" s="3" t="s">
        <v>77</v>
      </c>
      <c r="AJ432" s="3" t="s">
        <v>80</v>
      </c>
      <c r="AK432" s="3" t="s">
        <v>81</v>
      </c>
      <c r="AL432" s="3" t="s">
        <v>1396</v>
      </c>
      <c r="AN432" s="3" t="s">
        <v>107</v>
      </c>
      <c r="AU432" s="2">
        <f t="shared" si="101"/>
        <v>7</v>
      </c>
      <c r="AV432" s="2" t="s">
        <v>84</v>
      </c>
      <c r="AW432" s="2">
        <v>1</v>
      </c>
      <c r="AX432" s="2" t="s">
        <v>107</v>
      </c>
      <c r="AY432" s="2"/>
      <c r="AZ432" s="2"/>
      <c r="BA432" s="2">
        <f t="shared" si="102"/>
        <v>9</v>
      </c>
      <c r="BB432" s="2" t="s">
        <v>76</v>
      </c>
      <c r="BC432" s="2"/>
      <c r="BD432" s="2"/>
      <c r="BE432" s="2"/>
      <c r="BF432" s="2"/>
      <c r="BG432" s="2"/>
      <c r="BH432" s="2"/>
      <c r="BI432" s="2"/>
      <c r="BJ432" s="2"/>
      <c r="BK432" s="2" t="s">
        <v>1396</v>
      </c>
      <c r="BL432" s="2"/>
      <c r="BM432" s="2"/>
      <c r="BN432" s="2"/>
      <c r="BO432" s="2"/>
      <c r="BP432" s="2"/>
      <c r="BQ432" s="2"/>
      <c r="BR432" s="2">
        <f t="shared" si="98"/>
        <v>1</v>
      </c>
      <c r="BS432" s="2">
        <f t="shared" si="103"/>
        <v>1</v>
      </c>
      <c r="BT432" s="2">
        <f t="shared" si="104"/>
        <v>1</v>
      </c>
      <c r="BU432" s="2">
        <f t="shared" si="105"/>
        <v>1</v>
      </c>
      <c r="BV432" s="2">
        <f t="shared" si="106"/>
        <v>1</v>
      </c>
      <c r="BW432" s="2">
        <f t="shared" si="107"/>
        <v>1</v>
      </c>
      <c r="BX432" s="2">
        <f t="shared" si="108"/>
        <v>1</v>
      </c>
      <c r="BY432" s="2">
        <f t="shared" si="109"/>
        <v>1</v>
      </c>
      <c r="BZ432" s="2">
        <f t="shared" si="110"/>
        <v>7</v>
      </c>
    </row>
    <row r="433" spans="1:78" s="3" customFormat="1" ht="12.75" customHeight="1">
      <c r="A433" s="3" t="s">
        <v>2333</v>
      </c>
      <c r="B433" s="6">
        <v>39958</v>
      </c>
      <c r="C433" s="3">
        <v>2009</v>
      </c>
      <c r="D433" s="3">
        <v>2010</v>
      </c>
      <c r="E433" s="3" t="s">
        <v>2334</v>
      </c>
      <c r="F433" s="3">
        <v>40205</v>
      </c>
      <c r="G433" s="3">
        <v>247</v>
      </c>
      <c r="H433" s="3" t="s">
        <v>1174</v>
      </c>
      <c r="I433" s="3" t="s">
        <v>1477</v>
      </c>
      <c r="J433" s="3" t="s">
        <v>66</v>
      </c>
      <c r="K433" s="3" t="s">
        <v>67</v>
      </c>
      <c r="L433" s="3" t="s">
        <v>68</v>
      </c>
      <c r="M433" s="3">
        <v>1</v>
      </c>
      <c r="N433" s="3" t="s">
        <v>69</v>
      </c>
      <c r="O433" s="3" t="s">
        <v>70</v>
      </c>
      <c r="P433" s="3" t="s">
        <v>99</v>
      </c>
      <c r="Q433" s="3" t="s">
        <v>89</v>
      </c>
      <c r="R433" s="3" t="s">
        <v>2437</v>
      </c>
      <c r="S433" s="3" t="s">
        <v>579</v>
      </c>
      <c r="T433" s="3" t="s">
        <v>73</v>
      </c>
      <c r="U433" s="3" t="s">
        <v>795</v>
      </c>
      <c r="V433" s="3" t="s">
        <v>2335</v>
      </c>
      <c r="W433" s="3" t="s">
        <v>352</v>
      </c>
      <c r="X433" s="3" t="s">
        <v>612</v>
      </c>
      <c r="Y433" s="3" t="s">
        <v>77</v>
      </c>
      <c r="Z433" s="3">
        <v>0</v>
      </c>
      <c r="AA433" s="3">
        <v>7</v>
      </c>
      <c r="AB433" s="3">
        <v>0</v>
      </c>
      <c r="AC433" s="3">
        <v>0</v>
      </c>
      <c r="AD433" s="3">
        <v>0</v>
      </c>
      <c r="AE433" s="3">
        <v>0</v>
      </c>
      <c r="AF433" s="3">
        <f t="shared" si="97"/>
        <v>7</v>
      </c>
      <c r="AN433" s="3" t="s">
        <v>77</v>
      </c>
      <c r="AO433" s="3" t="s">
        <v>79</v>
      </c>
      <c r="AP433" s="3" t="s">
        <v>781</v>
      </c>
      <c r="AQ433" s="3" t="s">
        <v>107</v>
      </c>
      <c r="AR433" s="3" t="s">
        <v>81</v>
      </c>
      <c r="AS433" s="3" t="s">
        <v>78</v>
      </c>
      <c r="AT433" s="3" t="s">
        <v>95</v>
      </c>
      <c r="AU433" s="2">
        <f t="shared" si="101"/>
        <v>7</v>
      </c>
      <c r="AV433" s="2" t="s">
        <v>76</v>
      </c>
      <c r="AW433" s="2"/>
      <c r="AX433" s="2"/>
      <c r="AY433" s="2"/>
      <c r="AZ433" s="2"/>
      <c r="BA433" s="2">
        <f t="shared" si="102"/>
        <v>7</v>
      </c>
      <c r="BB433" s="2" t="s">
        <v>76</v>
      </c>
      <c r="BC433" s="2"/>
      <c r="BD433" s="2"/>
      <c r="BE433" s="2"/>
      <c r="BF433" s="2"/>
      <c r="BG433" s="2"/>
      <c r="BH433" s="2"/>
      <c r="BI433" s="2"/>
      <c r="BJ433" s="2"/>
      <c r="BK433" s="2" t="s">
        <v>95</v>
      </c>
      <c r="BL433" s="2"/>
      <c r="BM433" s="2"/>
      <c r="BN433" s="2"/>
      <c r="BO433" s="2"/>
      <c r="BP433" s="2"/>
      <c r="BQ433" s="2"/>
      <c r="BR433" s="2">
        <f t="shared" si="98"/>
        <v>1</v>
      </c>
      <c r="BS433" s="2">
        <f t="shared" si="103"/>
        <v>1</v>
      </c>
      <c r="BT433" s="2">
        <f t="shared" si="104"/>
        <v>1</v>
      </c>
      <c r="BU433" s="2">
        <f t="shared" si="105"/>
        <v>1</v>
      </c>
      <c r="BV433" s="2">
        <f t="shared" si="106"/>
        <v>1</v>
      </c>
      <c r="BW433" s="2">
        <f t="shared" si="107"/>
        <v>1</v>
      </c>
      <c r="BX433" s="2">
        <f t="shared" si="108"/>
        <v>1</v>
      </c>
      <c r="BY433" s="2">
        <f t="shared" si="109"/>
        <v>1</v>
      </c>
      <c r="BZ433" s="2">
        <f t="shared" si="110"/>
        <v>7</v>
      </c>
    </row>
    <row r="434" spans="1:78" s="3" customFormat="1" ht="12.75" customHeight="1">
      <c r="A434" s="3" t="s">
        <v>1577</v>
      </c>
      <c r="B434" s="6">
        <v>40241</v>
      </c>
      <c r="C434" s="3">
        <v>2010</v>
      </c>
      <c r="D434" s="3">
        <v>2012</v>
      </c>
      <c r="E434" s="3" t="s">
        <v>1578</v>
      </c>
      <c r="F434" s="3">
        <v>41086</v>
      </c>
      <c r="G434" s="3">
        <v>845</v>
      </c>
      <c r="H434" s="3" t="s">
        <v>170</v>
      </c>
      <c r="I434" s="3" t="s">
        <v>1579</v>
      </c>
      <c r="J434" s="3" t="s">
        <v>66</v>
      </c>
      <c r="K434" s="3" t="s">
        <v>67</v>
      </c>
      <c r="L434" s="3" t="s">
        <v>68</v>
      </c>
      <c r="M434" s="3">
        <v>1</v>
      </c>
      <c r="N434" s="3" t="s">
        <v>71</v>
      </c>
      <c r="O434" s="3" t="s">
        <v>88</v>
      </c>
      <c r="P434" s="3" t="s">
        <v>99</v>
      </c>
      <c r="Q434" s="3" t="s">
        <v>71</v>
      </c>
      <c r="R434" s="3" t="s">
        <v>415</v>
      </c>
      <c r="S434" s="3" t="s">
        <v>579</v>
      </c>
      <c r="T434" s="3" t="s">
        <v>73</v>
      </c>
      <c r="U434" s="3" t="s">
        <v>1473</v>
      </c>
      <c r="V434" s="3" t="s">
        <v>1580</v>
      </c>
      <c r="W434" s="3" t="s">
        <v>71</v>
      </c>
      <c r="X434" s="3" t="s">
        <v>612</v>
      </c>
      <c r="Y434" s="3" t="s">
        <v>80</v>
      </c>
      <c r="Z434" s="3">
        <v>1</v>
      </c>
      <c r="AA434" s="3">
        <v>6</v>
      </c>
      <c r="AB434" s="3">
        <v>0</v>
      </c>
      <c r="AC434" s="3">
        <v>1</v>
      </c>
      <c r="AD434" s="3">
        <v>0</v>
      </c>
      <c r="AE434" s="3">
        <v>0</v>
      </c>
      <c r="AF434" s="3">
        <f t="shared" si="97"/>
        <v>7</v>
      </c>
      <c r="AG434" s="3" t="s">
        <v>120</v>
      </c>
      <c r="AN434" s="3" t="s">
        <v>80</v>
      </c>
      <c r="AO434" s="3" t="s">
        <v>107</v>
      </c>
      <c r="AP434" s="3" t="s">
        <v>81</v>
      </c>
      <c r="AQ434" s="3" t="s">
        <v>78</v>
      </c>
      <c r="AR434" s="3" t="s">
        <v>179</v>
      </c>
      <c r="AS434" s="3" t="s">
        <v>1123</v>
      </c>
      <c r="AU434" s="2">
        <f t="shared" si="101"/>
        <v>7</v>
      </c>
      <c r="AV434" s="2" t="s">
        <v>84</v>
      </c>
      <c r="AW434" s="2">
        <v>1</v>
      </c>
      <c r="AX434" s="2" t="s">
        <v>120</v>
      </c>
      <c r="AY434" s="2"/>
      <c r="AZ434" s="2"/>
      <c r="BA434" s="2">
        <f t="shared" si="102"/>
        <v>9</v>
      </c>
      <c r="BB434" s="2" t="s">
        <v>76</v>
      </c>
      <c r="BC434" s="2"/>
      <c r="BD434" s="2"/>
      <c r="BE434" s="2"/>
      <c r="BF434" s="2"/>
      <c r="BG434" s="2"/>
      <c r="BH434" s="2"/>
      <c r="BI434" s="2"/>
      <c r="BJ434" s="2"/>
      <c r="BK434" s="2" t="s">
        <v>179</v>
      </c>
      <c r="BL434" s="2" t="s">
        <v>1123</v>
      </c>
      <c r="BM434" s="2" t="s">
        <v>120</v>
      </c>
      <c r="BN434" s="2"/>
      <c r="BO434" s="2"/>
      <c r="BP434" s="2"/>
      <c r="BQ434" s="2"/>
      <c r="BR434" s="2">
        <f t="shared" si="98"/>
        <v>1</v>
      </c>
      <c r="BS434" s="2">
        <f t="shared" si="103"/>
        <v>1</v>
      </c>
      <c r="BT434" s="2">
        <f t="shared" si="104"/>
        <v>1</v>
      </c>
      <c r="BU434" s="2">
        <f t="shared" si="105"/>
        <v>1</v>
      </c>
      <c r="BV434" s="2">
        <f t="shared" si="106"/>
        <v>1</v>
      </c>
      <c r="BW434" s="2">
        <f t="shared" si="107"/>
        <v>1</v>
      </c>
      <c r="BX434" s="2">
        <f t="shared" si="108"/>
        <v>1</v>
      </c>
      <c r="BY434" s="2">
        <f t="shared" si="109"/>
        <v>1</v>
      </c>
      <c r="BZ434" s="2">
        <f t="shared" si="110"/>
        <v>7</v>
      </c>
    </row>
    <row r="435" spans="1:78" s="3" customFormat="1" ht="12.75" customHeight="1">
      <c r="A435" s="3" t="s">
        <v>1824</v>
      </c>
      <c r="B435" s="6">
        <v>39669</v>
      </c>
      <c r="C435" s="3">
        <v>2008</v>
      </c>
      <c r="D435" s="3">
        <v>2010</v>
      </c>
      <c r="E435" s="3" t="s">
        <v>1825</v>
      </c>
      <c r="F435" s="3">
        <v>40191</v>
      </c>
      <c r="G435" s="3">
        <v>522</v>
      </c>
      <c r="H435" s="3" t="s">
        <v>2194</v>
      </c>
      <c r="I435" s="3" t="s">
        <v>1826</v>
      </c>
      <c r="J435" s="3" t="s">
        <v>156</v>
      </c>
      <c r="K435" s="3" t="s">
        <v>67</v>
      </c>
      <c r="L435" s="3" t="s">
        <v>68</v>
      </c>
      <c r="M435" s="3">
        <v>2</v>
      </c>
      <c r="N435" s="3" t="s">
        <v>69</v>
      </c>
      <c r="O435" s="3" t="s">
        <v>88</v>
      </c>
      <c r="P435" s="3" t="s">
        <v>99</v>
      </c>
      <c r="Q435" s="3" t="s">
        <v>71</v>
      </c>
      <c r="R435" s="3" t="s">
        <v>71</v>
      </c>
      <c r="S435" s="3" t="s">
        <v>71</v>
      </c>
      <c r="T435" s="3" t="s">
        <v>73</v>
      </c>
      <c r="U435" s="3" t="s">
        <v>1316</v>
      </c>
      <c r="V435" s="3" t="s">
        <v>1827</v>
      </c>
      <c r="W435" s="3" t="s">
        <v>1828</v>
      </c>
      <c r="X435" s="3" t="s">
        <v>612</v>
      </c>
      <c r="Y435" s="3" t="s">
        <v>77</v>
      </c>
      <c r="Z435" s="3">
        <v>7</v>
      </c>
      <c r="AA435" s="3">
        <v>0</v>
      </c>
      <c r="AB435" s="3">
        <v>0</v>
      </c>
      <c r="AC435" s="3">
        <v>0</v>
      </c>
      <c r="AD435" s="3">
        <v>0</v>
      </c>
      <c r="AE435" s="3">
        <v>0</v>
      </c>
      <c r="AF435" s="3">
        <f t="shared" si="97"/>
        <v>7</v>
      </c>
      <c r="AG435" s="3" t="s">
        <v>77</v>
      </c>
      <c r="AH435" s="3" t="s">
        <v>79</v>
      </c>
      <c r="AI435" s="3" t="s">
        <v>80</v>
      </c>
      <c r="AJ435" s="3" t="s">
        <v>107</v>
      </c>
      <c r="AK435" s="3" t="s">
        <v>81</v>
      </c>
      <c r="AL435" s="3" t="s">
        <v>78</v>
      </c>
      <c r="AM435" s="3" t="s">
        <v>94</v>
      </c>
      <c r="AU435" s="2">
        <f t="shared" si="101"/>
        <v>7</v>
      </c>
      <c r="AV435" s="2" t="s">
        <v>76</v>
      </c>
      <c r="AW435" s="2"/>
      <c r="AX435" s="2"/>
      <c r="AY435" s="2"/>
      <c r="AZ435" s="2"/>
      <c r="BA435" s="2">
        <f t="shared" si="102"/>
        <v>7</v>
      </c>
      <c r="BB435" s="2" t="s">
        <v>76</v>
      </c>
      <c r="BC435" s="2"/>
      <c r="BD435" s="2"/>
      <c r="BE435" s="2"/>
      <c r="BF435" s="2"/>
      <c r="BG435" s="2"/>
      <c r="BH435" s="2"/>
      <c r="BI435" s="2"/>
      <c r="BJ435" s="2"/>
      <c r="BK435" s="2" t="s">
        <v>94</v>
      </c>
      <c r="BL435" s="2"/>
      <c r="BM435" s="2"/>
      <c r="BN435" s="2"/>
      <c r="BO435" s="2"/>
      <c r="BP435" s="2"/>
      <c r="BQ435" s="2"/>
      <c r="BR435" s="2">
        <f t="shared" si="98"/>
        <v>1</v>
      </c>
      <c r="BS435" s="2">
        <f t="shared" si="103"/>
        <v>1</v>
      </c>
      <c r="BT435" s="2">
        <f t="shared" si="104"/>
        <v>1</v>
      </c>
      <c r="BU435" s="2">
        <f t="shared" si="105"/>
        <v>1</v>
      </c>
      <c r="BV435" s="2">
        <f t="shared" si="106"/>
        <v>1</v>
      </c>
      <c r="BW435" s="2">
        <f t="shared" si="107"/>
        <v>1</v>
      </c>
      <c r="BX435" s="2">
        <f t="shared" si="108"/>
        <v>1</v>
      </c>
      <c r="BY435" s="2">
        <f t="shared" si="109"/>
        <v>1</v>
      </c>
      <c r="BZ435" s="2">
        <f t="shared" si="110"/>
        <v>7</v>
      </c>
    </row>
    <row r="436" spans="1:78" s="3" customFormat="1" ht="12.75" customHeight="1">
      <c r="A436" s="3" t="s">
        <v>1416</v>
      </c>
      <c r="B436" s="6">
        <v>39673</v>
      </c>
      <c r="C436" s="3">
        <v>2008</v>
      </c>
      <c r="D436" s="3">
        <v>2009</v>
      </c>
      <c r="E436" s="3" t="s">
        <v>1417</v>
      </c>
      <c r="F436" s="3">
        <v>39876</v>
      </c>
      <c r="G436" s="3">
        <v>203</v>
      </c>
      <c r="H436" s="3" t="s">
        <v>103</v>
      </c>
      <c r="I436" s="3" t="s">
        <v>1418</v>
      </c>
      <c r="J436" s="3" t="s">
        <v>66</v>
      </c>
      <c r="K436" s="3" t="s">
        <v>67</v>
      </c>
      <c r="L436" s="3" t="s">
        <v>68</v>
      </c>
      <c r="M436" s="3">
        <v>1</v>
      </c>
      <c r="N436" s="3" t="s">
        <v>69</v>
      </c>
      <c r="O436" s="3" t="s">
        <v>70</v>
      </c>
      <c r="P436" s="3" t="s">
        <v>99</v>
      </c>
      <c r="Q436" s="3" t="s">
        <v>89</v>
      </c>
      <c r="R436" s="3" t="s">
        <v>1735</v>
      </c>
      <c r="S436" s="3" t="s">
        <v>579</v>
      </c>
      <c r="T436" s="3" t="s">
        <v>482</v>
      </c>
      <c r="U436" s="3" t="s">
        <v>1419</v>
      </c>
      <c r="V436" s="3" t="s">
        <v>352</v>
      </c>
      <c r="W436" s="3" t="s">
        <v>71</v>
      </c>
      <c r="X436" s="3" t="s">
        <v>612</v>
      </c>
      <c r="Y436" s="3" t="s">
        <v>781</v>
      </c>
      <c r="Z436" s="3">
        <v>0</v>
      </c>
      <c r="AA436" s="3">
        <v>7</v>
      </c>
      <c r="AB436" s="3">
        <v>0</v>
      </c>
      <c r="AC436" s="3">
        <v>0</v>
      </c>
      <c r="AD436" s="3">
        <v>0</v>
      </c>
      <c r="AE436" s="3">
        <v>0</v>
      </c>
      <c r="AF436" s="3">
        <f t="shared" si="97"/>
        <v>7</v>
      </c>
      <c r="AN436" s="3" t="s">
        <v>781</v>
      </c>
      <c r="AO436" s="3" t="s">
        <v>80</v>
      </c>
      <c r="AP436" s="3" t="s">
        <v>79</v>
      </c>
      <c r="AQ436" s="3" t="s">
        <v>107</v>
      </c>
      <c r="AR436" s="3" t="s">
        <v>1420</v>
      </c>
      <c r="AS436" s="3" t="s">
        <v>180</v>
      </c>
      <c r="AT436" s="3" t="s">
        <v>711</v>
      </c>
      <c r="AU436" s="2">
        <f t="shared" si="101"/>
        <v>7</v>
      </c>
      <c r="AV436" s="2" t="s">
        <v>76</v>
      </c>
      <c r="AW436" s="2"/>
      <c r="AX436" s="2"/>
      <c r="AY436" s="2"/>
      <c r="AZ436" s="2"/>
      <c r="BA436" s="2">
        <f t="shared" si="102"/>
        <v>7</v>
      </c>
      <c r="BB436" s="2" t="s">
        <v>76</v>
      </c>
      <c r="BC436" s="2"/>
      <c r="BD436" s="2"/>
      <c r="BE436" s="2"/>
      <c r="BF436" s="2"/>
      <c r="BG436" s="2"/>
      <c r="BH436" s="2"/>
      <c r="BI436" s="2"/>
      <c r="BJ436" s="2"/>
      <c r="BK436" s="2" t="s">
        <v>180</v>
      </c>
      <c r="BL436" s="2" t="s">
        <v>711</v>
      </c>
      <c r="BM436" s="2" t="s">
        <v>1420</v>
      </c>
      <c r="BN436" s="2"/>
      <c r="BO436" s="2"/>
      <c r="BP436" s="2"/>
      <c r="BQ436" s="2"/>
      <c r="BR436" s="2">
        <f t="shared" si="98"/>
        <v>1</v>
      </c>
      <c r="BS436" s="2">
        <f t="shared" si="103"/>
        <v>1</v>
      </c>
      <c r="BT436" s="2">
        <f t="shared" si="104"/>
        <v>1</v>
      </c>
      <c r="BU436" s="2">
        <f t="shared" si="105"/>
        <v>1</v>
      </c>
      <c r="BV436" s="2">
        <f t="shared" si="106"/>
        <v>1</v>
      </c>
      <c r="BW436" s="2">
        <f t="shared" si="107"/>
        <v>1</v>
      </c>
      <c r="BX436" s="2">
        <f t="shared" si="108"/>
        <v>1</v>
      </c>
      <c r="BY436" s="2">
        <f t="shared" si="109"/>
        <v>1</v>
      </c>
      <c r="BZ436" s="2">
        <f t="shared" si="110"/>
        <v>7</v>
      </c>
    </row>
    <row r="437" spans="1:78" s="3" customFormat="1" ht="12.75" customHeight="1">
      <c r="A437" s="3" t="s">
        <v>1601</v>
      </c>
      <c r="B437" s="6">
        <v>39777</v>
      </c>
      <c r="C437" s="3">
        <v>2008</v>
      </c>
      <c r="D437" s="3">
        <v>2009</v>
      </c>
      <c r="E437" s="3" t="s">
        <v>1602</v>
      </c>
      <c r="F437" s="3">
        <v>40072</v>
      </c>
      <c r="G437" s="3">
        <v>295</v>
      </c>
      <c r="H437" s="3" t="s">
        <v>154</v>
      </c>
      <c r="I437" s="3" t="s">
        <v>1603</v>
      </c>
      <c r="J437" s="3" t="s">
        <v>144</v>
      </c>
      <c r="K437" s="3" t="s">
        <v>67</v>
      </c>
      <c r="L437" s="3" t="s">
        <v>68</v>
      </c>
      <c r="M437" s="3">
        <v>1</v>
      </c>
      <c r="N437" s="3" t="s">
        <v>71</v>
      </c>
      <c r="O437" s="3" t="s">
        <v>88</v>
      </c>
      <c r="P437" s="3" t="s">
        <v>99</v>
      </c>
      <c r="Q437" s="3" t="s">
        <v>71</v>
      </c>
      <c r="R437" s="3" t="s">
        <v>71</v>
      </c>
      <c r="S437" s="3" t="s">
        <v>579</v>
      </c>
      <c r="T437" s="3" t="s">
        <v>2438</v>
      </c>
      <c r="U437" s="3" t="s">
        <v>1604</v>
      </c>
      <c r="V437" s="3" t="s">
        <v>267</v>
      </c>
      <c r="W437" s="3" t="s">
        <v>71</v>
      </c>
      <c r="X437" s="3" t="s">
        <v>612</v>
      </c>
      <c r="Y437" s="3" t="s">
        <v>77</v>
      </c>
      <c r="Z437" s="3">
        <v>7</v>
      </c>
      <c r="AA437" s="3">
        <v>0</v>
      </c>
      <c r="AB437" s="3">
        <v>0</v>
      </c>
      <c r="AC437" s="3">
        <v>0</v>
      </c>
      <c r="AD437" s="3">
        <v>0</v>
      </c>
      <c r="AE437" s="3">
        <v>0</v>
      </c>
      <c r="AF437" s="3">
        <f t="shared" si="97"/>
        <v>7</v>
      </c>
      <c r="AG437" s="3" t="s">
        <v>77</v>
      </c>
      <c r="AH437" s="3" t="s">
        <v>79</v>
      </c>
      <c r="AI437" s="3" t="s">
        <v>781</v>
      </c>
      <c r="AJ437" s="3" t="s">
        <v>107</v>
      </c>
      <c r="AK437" s="3" t="s">
        <v>81</v>
      </c>
      <c r="AL437" s="3" t="s">
        <v>78</v>
      </c>
      <c r="AM437" s="3" t="s">
        <v>1420</v>
      </c>
      <c r="AU437" s="2">
        <f t="shared" si="101"/>
        <v>7</v>
      </c>
      <c r="AV437" s="2" t="s">
        <v>76</v>
      </c>
      <c r="AW437" s="2"/>
      <c r="AX437" s="2"/>
      <c r="AY437" s="2"/>
      <c r="AZ437" s="2"/>
      <c r="BA437" s="2">
        <f t="shared" si="102"/>
        <v>7</v>
      </c>
      <c r="BB437" s="2" t="s">
        <v>76</v>
      </c>
      <c r="BC437" s="2"/>
      <c r="BD437" s="2"/>
      <c r="BE437" s="2"/>
      <c r="BF437" s="2"/>
      <c r="BG437" s="2"/>
      <c r="BH437" s="2"/>
      <c r="BI437" s="2"/>
      <c r="BJ437" s="2"/>
      <c r="BK437" s="2" t="s">
        <v>1420</v>
      </c>
      <c r="BL437" s="2"/>
      <c r="BM437" s="2"/>
      <c r="BN437" s="2"/>
      <c r="BO437" s="2"/>
      <c r="BP437" s="2"/>
      <c r="BQ437" s="2"/>
      <c r="BR437" s="2">
        <f t="shared" si="98"/>
        <v>1</v>
      </c>
      <c r="BS437" s="2">
        <f t="shared" si="103"/>
        <v>1</v>
      </c>
      <c r="BT437" s="2">
        <f t="shared" si="104"/>
        <v>1</v>
      </c>
      <c r="BU437" s="2">
        <f t="shared" si="105"/>
        <v>1</v>
      </c>
      <c r="BV437" s="2">
        <f t="shared" si="106"/>
        <v>1</v>
      </c>
      <c r="BW437" s="2">
        <f t="shared" si="107"/>
        <v>1</v>
      </c>
      <c r="BX437" s="2">
        <f t="shared" si="108"/>
        <v>1</v>
      </c>
      <c r="BY437" s="2">
        <f t="shared" si="109"/>
        <v>1</v>
      </c>
      <c r="BZ437" s="2">
        <f t="shared" si="110"/>
        <v>7</v>
      </c>
    </row>
    <row r="438" spans="1:78" s="3" customFormat="1" ht="12.75" customHeight="1">
      <c r="A438" s="3" t="s">
        <v>1810</v>
      </c>
      <c r="B438" s="6">
        <v>39602</v>
      </c>
      <c r="C438" s="3">
        <v>2008</v>
      </c>
      <c r="D438" s="3">
        <v>2010</v>
      </c>
      <c r="E438" s="3" t="s">
        <v>1811</v>
      </c>
      <c r="F438" s="3">
        <v>40226</v>
      </c>
      <c r="G438" s="3">
        <v>624</v>
      </c>
      <c r="H438" s="3" t="s">
        <v>231</v>
      </c>
      <c r="I438" s="3" t="s">
        <v>1812</v>
      </c>
      <c r="J438" s="3" t="s">
        <v>156</v>
      </c>
      <c r="K438" s="3" t="s">
        <v>67</v>
      </c>
      <c r="L438" s="3" t="s">
        <v>68</v>
      </c>
      <c r="M438" s="3">
        <v>2</v>
      </c>
      <c r="N438" s="3" t="s">
        <v>69</v>
      </c>
      <c r="O438" s="3" t="s">
        <v>88</v>
      </c>
      <c r="P438" s="3" t="s">
        <v>99</v>
      </c>
      <c r="Q438" s="3" t="s">
        <v>71</v>
      </c>
      <c r="R438" s="3" t="s">
        <v>71</v>
      </c>
      <c r="S438" s="3" t="s">
        <v>579</v>
      </c>
      <c r="T438" s="3" t="s">
        <v>390</v>
      </c>
      <c r="U438" s="3" t="s">
        <v>1813</v>
      </c>
      <c r="V438" s="3" t="s">
        <v>267</v>
      </c>
      <c r="W438" s="3" t="s">
        <v>71</v>
      </c>
      <c r="X438" s="3" t="s">
        <v>612</v>
      </c>
      <c r="Y438" s="3" t="s">
        <v>80</v>
      </c>
      <c r="Z438" s="3">
        <v>7</v>
      </c>
      <c r="AA438" s="3">
        <v>0</v>
      </c>
      <c r="AB438" s="3">
        <v>0</v>
      </c>
      <c r="AC438" s="3">
        <v>0</v>
      </c>
      <c r="AD438" s="3">
        <v>0</v>
      </c>
      <c r="AE438" s="3">
        <v>0</v>
      </c>
      <c r="AF438" s="3">
        <f t="shared" si="97"/>
        <v>7</v>
      </c>
      <c r="AG438" s="3" t="s">
        <v>80</v>
      </c>
      <c r="AH438" s="3" t="s">
        <v>79</v>
      </c>
      <c r="AI438" s="3" t="s">
        <v>107</v>
      </c>
      <c r="AJ438" s="3" t="s">
        <v>78</v>
      </c>
      <c r="AK438" s="3" t="s">
        <v>120</v>
      </c>
      <c r="AL438" s="3" t="s">
        <v>93</v>
      </c>
      <c r="AM438" s="3" t="s">
        <v>81</v>
      </c>
      <c r="AU438" s="2">
        <f t="shared" si="101"/>
        <v>7</v>
      </c>
      <c r="AV438" s="2" t="s">
        <v>76</v>
      </c>
      <c r="AW438" s="2"/>
      <c r="AX438" s="2"/>
      <c r="AY438" s="2"/>
      <c r="AZ438" s="2"/>
      <c r="BA438" s="2">
        <f t="shared" si="102"/>
        <v>7</v>
      </c>
      <c r="BB438" s="2" t="s">
        <v>76</v>
      </c>
      <c r="BC438" s="2"/>
      <c r="BD438" s="2"/>
      <c r="BE438" s="2"/>
      <c r="BF438" s="2"/>
      <c r="BG438" s="2"/>
      <c r="BH438" s="2"/>
      <c r="BI438" s="2"/>
      <c r="BJ438" s="2"/>
      <c r="BK438" s="2" t="s">
        <v>120</v>
      </c>
      <c r="BL438" s="2" t="s">
        <v>93</v>
      </c>
      <c r="BM438" s="2"/>
      <c r="BN438" s="2"/>
      <c r="BO438" s="2"/>
      <c r="BP438" s="2"/>
      <c r="BQ438" s="2"/>
      <c r="BR438" s="2">
        <f t="shared" si="98"/>
        <v>1</v>
      </c>
      <c r="BS438" s="2">
        <f t="shared" si="103"/>
        <v>1</v>
      </c>
      <c r="BT438" s="2">
        <f t="shared" si="104"/>
        <v>1</v>
      </c>
      <c r="BU438" s="2">
        <f t="shared" si="105"/>
        <v>1</v>
      </c>
      <c r="BV438" s="2">
        <f t="shared" si="106"/>
        <v>1</v>
      </c>
      <c r="BW438" s="2">
        <f t="shared" si="107"/>
        <v>1</v>
      </c>
      <c r="BX438" s="2">
        <f t="shared" si="108"/>
        <v>1</v>
      </c>
      <c r="BY438" s="2">
        <f t="shared" si="109"/>
        <v>1</v>
      </c>
      <c r="BZ438" s="2">
        <f t="shared" si="110"/>
        <v>7</v>
      </c>
    </row>
    <row r="439" spans="1:78" s="3" customFormat="1" ht="12.75" customHeight="1">
      <c r="A439" s="3" t="s">
        <v>2101</v>
      </c>
      <c r="B439" s="6">
        <v>39696</v>
      </c>
      <c r="C439" s="3">
        <v>2008</v>
      </c>
      <c r="D439" s="3">
        <v>2008</v>
      </c>
      <c r="E439" s="3" t="s">
        <v>2102</v>
      </c>
      <c r="F439" s="3">
        <v>39764</v>
      </c>
      <c r="G439" s="3">
        <v>68</v>
      </c>
      <c r="H439" s="3" t="s">
        <v>170</v>
      </c>
      <c r="I439" s="3" t="s">
        <v>2103</v>
      </c>
      <c r="J439" s="3" t="s">
        <v>144</v>
      </c>
      <c r="K439" s="3" t="s">
        <v>67</v>
      </c>
      <c r="L439" s="3" t="s">
        <v>68</v>
      </c>
      <c r="M439" s="3">
        <v>1</v>
      </c>
      <c r="N439" s="3" t="s">
        <v>1889</v>
      </c>
      <c r="O439" s="3" t="s">
        <v>88</v>
      </c>
      <c r="P439" s="3" t="s">
        <v>99</v>
      </c>
      <c r="Q439" s="3" t="s">
        <v>89</v>
      </c>
      <c r="R439" s="3" t="s">
        <v>71</v>
      </c>
      <c r="S439" s="3" t="s">
        <v>579</v>
      </c>
      <c r="T439" s="3" t="s">
        <v>2438</v>
      </c>
      <c r="U439" s="3" t="s">
        <v>1648</v>
      </c>
      <c r="V439" s="3" t="s">
        <v>193</v>
      </c>
      <c r="W439" s="3" t="s">
        <v>71</v>
      </c>
      <c r="X439" s="3" t="s">
        <v>612</v>
      </c>
      <c r="Y439" s="3" t="s">
        <v>77</v>
      </c>
      <c r="Z439" s="3">
        <v>7</v>
      </c>
      <c r="AA439" s="3">
        <v>0</v>
      </c>
      <c r="AB439" s="3">
        <v>0</v>
      </c>
      <c r="AC439" s="3">
        <v>0</v>
      </c>
      <c r="AD439" s="3">
        <v>0</v>
      </c>
      <c r="AE439" s="3">
        <v>0</v>
      </c>
      <c r="AF439" s="3">
        <f t="shared" si="97"/>
        <v>7</v>
      </c>
      <c r="AG439" s="3" t="s">
        <v>77</v>
      </c>
      <c r="AH439" s="3" t="s">
        <v>79</v>
      </c>
      <c r="AI439" s="3" t="s">
        <v>80</v>
      </c>
      <c r="AJ439" s="3" t="s">
        <v>107</v>
      </c>
      <c r="AK439" s="3" t="s">
        <v>81</v>
      </c>
      <c r="AL439" s="3" t="s">
        <v>180</v>
      </c>
      <c r="AM439" s="3" t="s">
        <v>711</v>
      </c>
      <c r="AU439" s="2">
        <f t="shared" si="101"/>
        <v>7</v>
      </c>
      <c r="AV439" s="2" t="s">
        <v>76</v>
      </c>
      <c r="AW439" s="2"/>
      <c r="AX439" s="2"/>
      <c r="AY439" s="2"/>
      <c r="AZ439" s="2"/>
      <c r="BA439" s="2">
        <f t="shared" si="102"/>
        <v>7</v>
      </c>
      <c r="BB439" s="2" t="s">
        <v>76</v>
      </c>
      <c r="BC439" s="2"/>
      <c r="BD439" s="2"/>
      <c r="BE439" s="2"/>
      <c r="BF439" s="2"/>
      <c r="BG439" s="2"/>
      <c r="BH439" s="2"/>
      <c r="BI439" s="2"/>
      <c r="BJ439" s="2"/>
      <c r="BK439" s="2" t="s">
        <v>180</v>
      </c>
      <c r="BL439" s="2" t="s">
        <v>711</v>
      </c>
      <c r="BM439" s="2"/>
      <c r="BN439" s="2"/>
      <c r="BO439" s="2"/>
      <c r="BP439" s="2"/>
      <c r="BQ439" s="2"/>
      <c r="BR439" s="2">
        <f t="shared" si="98"/>
        <v>1</v>
      </c>
      <c r="BS439" s="2">
        <f t="shared" si="103"/>
        <v>1</v>
      </c>
      <c r="BT439" s="2">
        <f t="shared" si="104"/>
        <v>1</v>
      </c>
      <c r="BU439" s="2">
        <f t="shared" si="105"/>
        <v>1</v>
      </c>
      <c r="BV439" s="2">
        <f t="shared" si="106"/>
        <v>1</v>
      </c>
      <c r="BW439" s="2">
        <f t="shared" si="107"/>
        <v>1</v>
      </c>
      <c r="BX439" s="2">
        <f t="shared" si="108"/>
        <v>1</v>
      </c>
      <c r="BY439" s="2">
        <f t="shared" si="109"/>
        <v>1</v>
      </c>
      <c r="BZ439" s="2">
        <f t="shared" si="110"/>
        <v>7</v>
      </c>
    </row>
    <row r="440" spans="1:78" s="3" customFormat="1" ht="12.75" customHeight="1">
      <c r="A440" s="3" t="s">
        <v>2354</v>
      </c>
      <c r="B440" s="6">
        <v>38581</v>
      </c>
      <c r="C440" s="3">
        <v>2005</v>
      </c>
      <c r="D440" s="3">
        <v>2009</v>
      </c>
      <c r="E440" s="3" t="s">
        <v>2355</v>
      </c>
      <c r="F440" s="3">
        <v>39822</v>
      </c>
      <c r="G440" s="3">
        <v>1241</v>
      </c>
      <c r="H440" s="3" t="s">
        <v>170</v>
      </c>
      <c r="I440" s="3" t="s">
        <v>2330</v>
      </c>
      <c r="J440" s="3" t="s">
        <v>66</v>
      </c>
      <c r="K440" s="3" t="s">
        <v>67</v>
      </c>
      <c r="L440" s="3" t="s">
        <v>68</v>
      </c>
      <c r="M440" s="3">
        <v>1</v>
      </c>
      <c r="N440" s="3" t="s">
        <v>69</v>
      </c>
      <c r="O440" s="3" t="s">
        <v>88</v>
      </c>
      <c r="P440" s="3" t="s">
        <v>99</v>
      </c>
      <c r="Q440" s="3" t="s">
        <v>89</v>
      </c>
      <c r="R440" s="3" t="s">
        <v>2435</v>
      </c>
      <c r="S440" s="3" t="s">
        <v>579</v>
      </c>
      <c r="T440" s="3" t="s">
        <v>73</v>
      </c>
      <c r="U440" s="3" t="s">
        <v>2356</v>
      </c>
      <c r="V440" s="3" t="s">
        <v>2357</v>
      </c>
      <c r="W440" s="3" t="s">
        <v>352</v>
      </c>
      <c r="X440" s="3" t="s">
        <v>612</v>
      </c>
      <c r="Y440" s="3" t="s">
        <v>77</v>
      </c>
      <c r="Z440" s="3">
        <v>0</v>
      </c>
      <c r="AA440" s="3">
        <v>7</v>
      </c>
      <c r="AB440" s="3">
        <v>0</v>
      </c>
      <c r="AC440" s="3">
        <v>0</v>
      </c>
      <c r="AD440" s="3">
        <v>0</v>
      </c>
      <c r="AE440" s="3">
        <v>0</v>
      </c>
      <c r="AF440" s="3">
        <f t="shared" si="97"/>
        <v>7</v>
      </c>
      <c r="AN440" s="3" t="s">
        <v>77</v>
      </c>
      <c r="AO440" s="3" t="s">
        <v>79</v>
      </c>
      <c r="AP440" s="3" t="s">
        <v>781</v>
      </c>
      <c r="AQ440" s="3" t="s">
        <v>80</v>
      </c>
      <c r="AR440" s="3" t="s">
        <v>107</v>
      </c>
      <c r="AS440" s="3" t="s">
        <v>81</v>
      </c>
      <c r="AT440" s="3" t="s">
        <v>180</v>
      </c>
      <c r="AU440" s="2">
        <f t="shared" si="101"/>
        <v>7</v>
      </c>
      <c r="AV440" s="2" t="s">
        <v>76</v>
      </c>
      <c r="AW440" s="2"/>
      <c r="AX440" s="2"/>
      <c r="AY440" s="2"/>
      <c r="AZ440" s="2"/>
      <c r="BA440" s="2">
        <f t="shared" si="102"/>
        <v>7</v>
      </c>
      <c r="BB440" s="2" t="s">
        <v>76</v>
      </c>
      <c r="BC440" s="2"/>
      <c r="BD440" s="2"/>
      <c r="BE440" s="2"/>
      <c r="BF440" s="2"/>
      <c r="BG440" s="2"/>
      <c r="BH440" s="2"/>
      <c r="BI440" s="2"/>
      <c r="BJ440" s="2"/>
      <c r="BK440" s="2" t="s">
        <v>180</v>
      </c>
      <c r="BL440" s="2"/>
      <c r="BM440" s="2"/>
      <c r="BN440" s="2"/>
      <c r="BO440" s="2"/>
      <c r="BP440" s="2"/>
      <c r="BQ440" s="2"/>
      <c r="BR440" s="2">
        <f t="shared" si="98"/>
        <v>1</v>
      </c>
      <c r="BS440" s="2">
        <f t="shared" si="103"/>
        <v>1</v>
      </c>
      <c r="BT440" s="2">
        <f t="shared" si="104"/>
        <v>1</v>
      </c>
      <c r="BU440" s="2">
        <f t="shared" si="105"/>
        <v>1</v>
      </c>
      <c r="BV440" s="2">
        <f t="shared" si="106"/>
        <v>1</v>
      </c>
      <c r="BW440" s="2">
        <f t="shared" si="107"/>
        <v>1</v>
      </c>
      <c r="BX440" s="2">
        <f t="shared" si="108"/>
        <v>1</v>
      </c>
      <c r="BY440" s="2">
        <f t="shared" si="109"/>
        <v>1</v>
      </c>
      <c r="BZ440" s="2">
        <f t="shared" si="110"/>
        <v>7</v>
      </c>
    </row>
    <row r="441" spans="1:78" s="3" customFormat="1" ht="12.75" customHeight="1">
      <c r="A441" s="3" t="s">
        <v>2011</v>
      </c>
      <c r="B441" s="6">
        <v>39647</v>
      </c>
      <c r="C441" s="3">
        <v>2008</v>
      </c>
      <c r="D441" s="3">
        <v>2008</v>
      </c>
      <c r="E441" s="3" t="s">
        <v>2012</v>
      </c>
      <c r="F441" s="3">
        <v>39729</v>
      </c>
      <c r="G441" s="3">
        <v>82</v>
      </c>
      <c r="H441" s="3" t="s">
        <v>131</v>
      </c>
      <c r="I441" s="3" t="s">
        <v>270</v>
      </c>
      <c r="J441" s="3" t="s">
        <v>66</v>
      </c>
      <c r="K441" s="3" t="s">
        <v>67</v>
      </c>
      <c r="L441" s="3" t="s">
        <v>68</v>
      </c>
      <c r="M441" s="3">
        <v>1</v>
      </c>
      <c r="N441" s="3" t="s">
        <v>177</v>
      </c>
      <c r="O441" s="3" t="s">
        <v>88</v>
      </c>
      <c r="P441" s="3" t="s">
        <v>99</v>
      </c>
      <c r="Q441" s="3" t="s">
        <v>89</v>
      </c>
      <c r="R441" s="3" t="s">
        <v>2013</v>
      </c>
      <c r="S441" s="3" t="s">
        <v>579</v>
      </c>
      <c r="T441" s="3" t="s">
        <v>482</v>
      </c>
      <c r="U441" s="3" t="s">
        <v>2014</v>
      </c>
      <c r="V441" s="3" t="s">
        <v>2015</v>
      </c>
      <c r="W441" s="3" t="s">
        <v>71</v>
      </c>
      <c r="X441" s="3" t="s">
        <v>612</v>
      </c>
      <c r="Y441" s="3" t="s">
        <v>77</v>
      </c>
      <c r="Z441" s="3">
        <v>0</v>
      </c>
      <c r="AA441" s="3">
        <v>7</v>
      </c>
      <c r="AB441" s="3">
        <v>0</v>
      </c>
      <c r="AC441" s="3">
        <v>0</v>
      </c>
      <c r="AD441" s="3">
        <v>0</v>
      </c>
      <c r="AE441" s="3">
        <v>0</v>
      </c>
      <c r="AF441" s="3">
        <f t="shared" si="97"/>
        <v>7</v>
      </c>
      <c r="AN441" s="3" t="s">
        <v>77</v>
      </c>
      <c r="AO441" s="3" t="s">
        <v>781</v>
      </c>
      <c r="AP441" s="3" t="s">
        <v>80</v>
      </c>
      <c r="AQ441" s="3" t="s">
        <v>107</v>
      </c>
      <c r="AR441" s="3" t="s">
        <v>81</v>
      </c>
      <c r="AS441" s="3" t="s">
        <v>180</v>
      </c>
      <c r="AT441" s="3" t="s">
        <v>113</v>
      </c>
      <c r="AU441" s="2">
        <f t="shared" si="101"/>
        <v>7</v>
      </c>
      <c r="AV441" s="2" t="s">
        <v>76</v>
      </c>
      <c r="AW441" s="2"/>
      <c r="AX441" s="2"/>
      <c r="AY441" s="2"/>
      <c r="AZ441" s="2"/>
      <c r="BA441" s="2">
        <f t="shared" si="102"/>
        <v>7</v>
      </c>
      <c r="BB441" s="2" t="s">
        <v>76</v>
      </c>
      <c r="BC441" s="2"/>
      <c r="BD441" s="2"/>
      <c r="BE441" s="2"/>
      <c r="BF441" s="2"/>
      <c r="BG441" s="2"/>
      <c r="BH441" s="2"/>
      <c r="BI441" s="2"/>
      <c r="BJ441" s="2"/>
      <c r="BK441" s="2" t="s">
        <v>180</v>
      </c>
      <c r="BL441" s="2" t="s">
        <v>113</v>
      </c>
      <c r="BM441" s="2"/>
      <c r="BN441" s="2"/>
      <c r="BO441" s="2"/>
      <c r="BP441" s="2"/>
      <c r="BQ441" s="2"/>
      <c r="BR441" s="2">
        <f t="shared" si="98"/>
        <v>1</v>
      </c>
      <c r="BS441" s="2">
        <f t="shared" si="103"/>
        <v>1</v>
      </c>
      <c r="BT441" s="2">
        <f t="shared" si="104"/>
        <v>1</v>
      </c>
      <c r="BU441" s="2">
        <f t="shared" si="105"/>
        <v>1</v>
      </c>
      <c r="BV441" s="2">
        <f t="shared" si="106"/>
        <v>1</v>
      </c>
      <c r="BW441" s="2">
        <f t="shared" si="107"/>
        <v>1</v>
      </c>
      <c r="BX441" s="2">
        <f t="shared" si="108"/>
        <v>1</v>
      </c>
      <c r="BY441" s="2">
        <f t="shared" si="109"/>
        <v>1</v>
      </c>
      <c r="BZ441" s="2">
        <f t="shared" si="110"/>
        <v>7</v>
      </c>
    </row>
    <row r="442" spans="1:78" s="3" customFormat="1" ht="12.75" customHeight="1">
      <c r="A442" s="3" t="s">
        <v>2158</v>
      </c>
      <c r="B442" s="6">
        <v>39595</v>
      </c>
      <c r="C442" s="3">
        <v>2008</v>
      </c>
      <c r="D442" s="3">
        <v>2010</v>
      </c>
      <c r="E442" s="3" t="s">
        <v>2159</v>
      </c>
      <c r="F442" s="3">
        <v>40429</v>
      </c>
      <c r="G442" s="3">
        <v>834</v>
      </c>
      <c r="H442" s="3" t="s">
        <v>170</v>
      </c>
      <c r="I442" s="3" t="s">
        <v>2160</v>
      </c>
      <c r="J442" s="3" t="s">
        <v>144</v>
      </c>
      <c r="K442" s="3" t="s">
        <v>67</v>
      </c>
      <c r="L442" s="3" t="s">
        <v>68</v>
      </c>
      <c r="M442" s="3">
        <v>1</v>
      </c>
      <c r="N442" s="3" t="s">
        <v>69</v>
      </c>
      <c r="O442" s="3" t="s">
        <v>70</v>
      </c>
      <c r="P442" s="3" t="s">
        <v>99</v>
      </c>
      <c r="Q442" s="3" t="s">
        <v>89</v>
      </c>
      <c r="R442" s="3" t="s">
        <v>1680</v>
      </c>
      <c r="S442" s="3" t="s">
        <v>579</v>
      </c>
      <c r="T442" s="3" t="s">
        <v>2438</v>
      </c>
      <c r="U442" s="3" t="s">
        <v>2161</v>
      </c>
      <c r="V442" s="3" t="s">
        <v>524</v>
      </c>
      <c r="W442" s="3" t="s">
        <v>71</v>
      </c>
      <c r="X442" s="3" t="s">
        <v>612</v>
      </c>
      <c r="Y442" s="3" t="s">
        <v>77</v>
      </c>
      <c r="Z442" s="3">
        <v>4</v>
      </c>
      <c r="AA442" s="3">
        <v>3</v>
      </c>
      <c r="AB442" s="3">
        <v>0</v>
      </c>
      <c r="AC442" s="3">
        <v>3</v>
      </c>
      <c r="AD442" s="3">
        <v>0</v>
      </c>
      <c r="AE442" s="3">
        <v>0</v>
      </c>
      <c r="AF442" s="3">
        <f t="shared" si="97"/>
        <v>7</v>
      </c>
      <c r="AG442" s="3" t="s">
        <v>77</v>
      </c>
      <c r="AH442" s="3" t="s">
        <v>79</v>
      </c>
      <c r="AI442" s="3" t="s">
        <v>107</v>
      </c>
      <c r="AJ442" s="3" t="s">
        <v>93</v>
      </c>
      <c r="AN442" s="3" t="s">
        <v>80</v>
      </c>
      <c r="AO442" s="3" t="s">
        <v>81</v>
      </c>
      <c r="AP442" s="3" t="s">
        <v>78</v>
      </c>
      <c r="AU442" s="2">
        <f t="shared" si="101"/>
        <v>7</v>
      </c>
      <c r="AV442" s="2" t="s">
        <v>84</v>
      </c>
      <c r="AW442" s="2">
        <v>1</v>
      </c>
      <c r="AX442" s="2" t="s">
        <v>80</v>
      </c>
      <c r="AY442" s="2" t="s">
        <v>81</v>
      </c>
      <c r="AZ442" s="2" t="s">
        <v>78</v>
      </c>
      <c r="BA442" s="2">
        <f t="shared" si="102"/>
        <v>11</v>
      </c>
      <c r="BB442" s="2" t="s">
        <v>76</v>
      </c>
      <c r="BC442" s="2"/>
      <c r="BD442" s="2"/>
      <c r="BE442" s="2"/>
      <c r="BF442" s="2"/>
      <c r="BG442" s="2"/>
      <c r="BH442" s="2"/>
      <c r="BI442" s="2"/>
      <c r="BJ442" s="2"/>
      <c r="BK442" s="2" t="s">
        <v>93</v>
      </c>
      <c r="BL442" s="2"/>
      <c r="BM442" s="2"/>
      <c r="BN442" s="2"/>
      <c r="BO442" s="2"/>
      <c r="BP442" s="2"/>
      <c r="BQ442" s="2"/>
      <c r="BR442" s="2">
        <f t="shared" si="98"/>
        <v>1</v>
      </c>
      <c r="BS442" s="2">
        <f t="shared" si="103"/>
        <v>1</v>
      </c>
      <c r="BT442" s="2">
        <f t="shared" si="104"/>
        <v>1</v>
      </c>
      <c r="BU442" s="2">
        <f t="shared" si="105"/>
        <v>1</v>
      </c>
      <c r="BV442" s="2">
        <f t="shared" si="106"/>
        <v>1</v>
      </c>
      <c r="BW442" s="2">
        <f t="shared" si="107"/>
        <v>1</v>
      </c>
      <c r="BX442" s="2">
        <f t="shared" si="108"/>
        <v>1</v>
      </c>
      <c r="BY442" s="2">
        <f t="shared" si="109"/>
        <v>1</v>
      </c>
      <c r="BZ442" s="2">
        <f t="shared" si="110"/>
        <v>7</v>
      </c>
    </row>
    <row r="443" spans="1:78" s="3" customFormat="1" ht="12.75" customHeight="1">
      <c r="A443" s="3" t="s">
        <v>2389</v>
      </c>
      <c r="B443" s="6">
        <v>41803</v>
      </c>
      <c r="C443" s="3">
        <v>2014</v>
      </c>
      <c r="D443" s="3">
        <v>2015</v>
      </c>
      <c r="E443" s="3" t="s">
        <v>2390</v>
      </c>
      <c r="F443" s="3">
        <v>42018</v>
      </c>
      <c r="G443" s="3">
        <v>215</v>
      </c>
      <c r="H443" s="3" t="s">
        <v>237</v>
      </c>
      <c r="I443" s="3" t="s">
        <v>2391</v>
      </c>
      <c r="J443" s="3" t="s">
        <v>66</v>
      </c>
      <c r="K443" s="3" t="s">
        <v>67</v>
      </c>
      <c r="L443" s="3" t="s">
        <v>68</v>
      </c>
      <c r="M443" s="3">
        <v>1</v>
      </c>
      <c r="N443" s="3" t="s">
        <v>1889</v>
      </c>
      <c r="O443" s="3" t="s">
        <v>88</v>
      </c>
      <c r="P443" s="3" t="s">
        <v>99</v>
      </c>
      <c r="Q443" s="3" t="s">
        <v>71</v>
      </c>
      <c r="R443" s="3" t="s">
        <v>2392</v>
      </c>
      <c r="S443" s="3" t="s">
        <v>579</v>
      </c>
      <c r="T443" s="3" t="s">
        <v>73</v>
      </c>
      <c r="U443" s="3" t="s">
        <v>239</v>
      </c>
      <c r="V443" s="3" t="s">
        <v>2393</v>
      </c>
      <c r="W443" s="3" t="s">
        <v>71</v>
      </c>
      <c r="X443" s="3" t="s">
        <v>612</v>
      </c>
      <c r="Y443" s="3" t="s">
        <v>107</v>
      </c>
      <c r="Z443" s="3">
        <v>1</v>
      </c>
      <c r="AA443" s="3">
        <v>6</v>
      </c>
      <c r="AB443" s="3">
        <v>0</v>
      </c>
      <c r="AC443" s="3">
        <v>1</v>
      </c>
      <c r="AD443" s="3">
        <v>0</v>
      </c>
      <c r="AE443" s="3">
        <v>0</v>
      </c>
      <c r="AF443" s="3">
        <f t="shared" si="97"/>
        <v>7</v>
      </c>
      <c r="AG443" s="3" t="s">
        <v>81</v>
      </c>
      <c r="AN443" s="3" t="s">
        <v>82</v>
      </c>
      <c r="AO443" s="3" t="s">
        <v>107</v>
      </c>
      <c r="AP443" s="3" t="s">
        <v>78</v>
      </c>
      <c r="AQ443" s="3" t="s">
        <v>147</v>
      </c>
      <c r="AR443" s="3" t="s">
        <v>108</v>
      </c>
      <c r="AS443" s="3" t="s">
        <v>95</v>
      </c>
      <c r="AU443" s="2">
        <f t="shared" si="101"/>
        <v>7</v>
      </c>
      <c r="AV443" s="2" t="s">
        <v>84</v>
      </c>
      <c r="AW443" s="2">
        <v>1</v>
      </c>
      <c r="AX443" s="2" t="s">
        <v>81</v>
      </c>
      <c r="AY443" s="2"/>
      <c r="AZ443" s="2"/>
      <c r="BA443" s="2">
        <f t="shared" si="102"/>
        <v>9</v>
      </c>
      <c r="BB443" s="2" t="s">
        <v>76</v>
      </c>
      <c r="BC443" s="2"/>
      <c r="BD443" s="2"/>
      <c r="BE443" s="2"/>
      <c r="BF443" s="2"/>
      <c r="BG443" s="2"/>
      <c r="BH443" s="2"/>
      <c r="BI443" s="2"/>
      <c r="BJ443" s="2"/>
      <c r="BK443" s="2" t="s">
        <v>95</v>
      </c>
      <c r="BL443" s="2"/>
      <c r="BM443" s="2"/>
      <c r="BN443" s="2"/>
      <c r="BO443" s="2"/>
      <c r="BP443" s="2"/>
      <c r="BQ443" s="2"/>
      <c r="BR443" s="2">
        <f t="shared" si="98"/>
        <v>1</v>
      </c>
      <c r="BS443" s="2">
        <f t="shared" si="103"/>
        <v>1</v>
      </c>
      <c r="BT443" s="2">
        <f t="shared" si="104"/>
        <v>1</v>
      </c>
      <c r="BU443" s="2">
        <f t="shared" si="105"/>
        <v>1</v>
      </c>
      <c r="BV443" s="2">
        <f t="shared" si="106"/>
        <v>1</v>
      </c>
      <c r="BW443" s="2">
        <f t="shared" si="107"/>
        <v>1</v>
      </c>
      <c r="BX443" s="2">
        <f t="shared" si="108"/>
        <v>1</v>
      </c>
      <c r="BY443" s="2">
        <f t="shared" si="109"/>
        <v>1</v>
      </c>
      <c r="BZ443" s="2">
        <f t="shared" si="110"/>
        <v>7</v>
      </c>
    </row>
    <row r="444" spans="1:78" s="3" customFormat="1" ht="12.75" customHeight="1">
      <c r="A444" s="3" t="s">
        <v>1973</v>
      </c>
      <c r="B444" s="6">
        <v>38826</v>
      </c>
      <c r="C444" s="3">
        <v>2006</v>
      </c>
      <c r="D444" s="3">
        <v>2006</v>
      </c>
      <c r="E444" s="3" t="s">
        <v>1974</v>
      </c>
      <c r="F444" s="3">
        <v>38968</v>
      </c>
      <c r="G444" s="3">
        <v>142</v>
      </c>
      <c r="H444" s="3" t="s">
        <v>163</v>
      </c>
      <c r="I444" s="3" t="s">
        <v>1043</v>
      </c>
      <c r="J444" s="3" t="s">
        <v>66</v>
      </c>
      <c r="K444" s="3" t="s">
        <v>67</v>
      </c>
      <c r="L444" s="3" t="s">
        <v>68</v>
      </c>
      <c r="M444" s="3">
        <v>1</v>
      </c>
      <c r="N444" s="3" t="s">
        <v>69</v>
      </c>
      <c r="O444" s="3" t="s">
        <v>88</v>
      </c>
      <c r="P444" s="3" t="s">
        <v>99</v>
      </c>
      <c r="Q444" s="3" t="s">
        <v>71</v>
      </c>
      <c r="R444" s="3" t="s">
        <v>71</v>
      </c>
      <c r="S444" s="3" t="s">
        <v>579</v>
      </c>
      <c r="T444" s="3" t="s">
        <v>334</v>
      </c>
      <c r="U444" s="3" t="s">
        <v>1975</v>
      </c>
      <c r="V444" s="3" t="s">
        <v>267</v>
      </c>
      <c r="W444" s="3" t="s">
        <v>71</v>
      </c>
      <c r="X444" s="3" t="s">
        <v>612</v>
      </c>
      <c r="Y444" s="3" t="s">
        <v>732</v>
      </c>
      <c r="Z444" s="3">
        <v>0</v>
      </c>
      <c r="AA444" s="3">
        <v>7</v>
      </c>
      <c r="AB444" s="3">
        <v>0</v>
      </c>
      <c r="AC444" s="3">
        <v>0</v>
      </c>
      <c r="AD444" s="3">
        <v>0</v>
      </c>
      <c r="AE444" s="3">
        <v>0</v>
      </c>
      <c r="AF444" s="3">
        <f t="shared" si="97"/>
        <v>7</v>
      </c>
      <c r="AN444" s="3" t="s">
        <v>732</v>
      </c>
      <c r="AO444" s="3" t="s">
        <v>77</v>
      </c>
      <c r="AP444" s="3" t="s">
        <v>781</v>
      </c>
      <c r="AQ444" s="3" t="s">
        <v>80</v>
      </c>
      <c r="AR444" s="3" t="s">
        <v>107</v>
      </c>
      <c r="AS444" s="3" t="s">
        <v>81</v>
      </c>
      <c r="AT444" s="3" t="s">
        <v>711</v>
      </c>
      <c r="AU444" s="2">
        <f t="shared" si="101"/>
        <v>7</v>
      </c>
      <c r="AV444" s="2" t="s">
        <v>76</v>
      </c>
      <c r="AW444" s="2"/>
      <c r="AX444" s="2"/>
      <c r="AY444" s="2"/>
      <c r="AZ444" s="2"/>
      <c r="BA444" s="2">
        <f t="shared" si="102"/>
        <v>7</v>
      </c>
      <c r="BB444" s="2" t="s">
        <v>76</v>
      </c>
      <c r="BC444" s="2"/>
      <c r="BD444" s="2"/>
      <c r="BE444" s="2"/>
      <c r="BF444" s="2"/>
      <c r="BG444" s="2"/>
      <c r="BH444" s="2"/>
      <c r="BI444" s="2"/>
      <c r="BJ444" s="2"/>
      <c r="BK444" s="2" t="s">
        <v>711</v>
      </c>
      <c r="BL444" s="2"/>
      <c r="BM444" s="2"/>
      <c r="BN444" s="2"/>
      <c r="BO444" s="2"/>
      <c r="BP444" s="2"/>
      <c r="BQ444" s="2"/>
      <c r="BR444" s="2">
        <f t="shared" si="98"/>
        <v>1</v>
      </c>
      <c r="BS444" s="2">
        <f t="shared" si="103"/>
        <v>1</v>
      </c>
      <c r="BT444" s="2">
        <f t="shared" si="104"/>
        <v>1</v>
      </c>
      <c r="BU444" s="2">
        <f t="shared" si="105"/>
        <v>1</v>
      </c>
      <c r="BV444" s="2">
        <f t="shared" si="106"/>
        <v>1</v>
      </c>
      <c r="BW444" s="2">
        <f t="shared" si="107"/>
        <v>1</v>
      </c>
      <c r="BX444" s="2">
        <f t="shared" si="108"/>
        <v>1</v>
      </c>
      <c r="BY444" s="2">
        <f t="shared" si="109"/>
        <v>1</v>
      </c>
      <c r="BZ444" s="2">
        <f t="shared" si="110"/>
        <v>7</v>
      </c>
    </row>
    <row r="445" spans="1:78" s="3" customFormat="1" ht="12.75" customHeight="1">
      <c r="A445" s="3" t="s">
        <v>1493</v>
      </c>
      <c r="B445" s="6">
        <v>39223</v>
      </c>
      <c r="C445" s="3">
        <v>2007</v>
      </c>
      <c r="D445" s="3">
        <v>2008</v>
      </c>
      <c r="E445" s="3" t="s">
        <v>1494</v>
      </c>
      <c r="F445" s="3">
        <v>39545</v>
      </c>
      <c r="G445" s="3">
        <v>322</v>
      </c>
      <c r="H445" s="3" t="s">
        <v>170</v>
      </c>
      <c r="I445" s="3" t="s">
        <v>1495</v>
      </c>
      <c r="J445" s="3" t="s">
        <v>144</v>
      </c>
      <c r="K445" s="3" t="s">
        <v>67</v>
      </c>
      <c r="L445" s="3" t="s">
        <v>68</v>
      </c>
      <c r="M445" s="3">
        <v>1</v>
      </c>
      <c r="N445" s="3" t="s">
        <v>69</v>
      </c>
      <c r="O445" s="3" t="s">
        <v>70</v>
      </c>
      <c r="P445" s="3" t="s">
        <v>99</v>
      </c>
      <c r="Q445" s="3" t="s">
        <v>89</v>
      </c>
      <c r="R445" s="3" t="s">
        <v>2432</v>
      </c>
      <c r="S445" s="3" t="s">
        <v>579</v>
      </c>
      <c r="T445" s="3" t="s">
        <v>73</v>
      </c>
      <c r="U445" s="3" t="s">
        <v>1496</v>
      </c>
      <c r="V445" s="3" t="s">
        <v>1497</v>
      </c>
      <c r="W445" s="3" t="s">
        <v>71</v>
      </c>
      <c r="X445" s="3" t="s">
        <v>612</v>
      </c>
      <c r="Y445" s="3" t="s">
        <v>77</v>
      </c>
      <c r="Z445" s="3">
        <v>5</v>
      </c>
      <c r="AA445" s="3">
        <v>2</v>
      </c>
      <c r="AB445" s="3">
        <v>0</v>
      </c>
      <c r="AC445" s="3">
        <v>2</v>
      </c>
      <c r="AD445" s="3">
        <v>0</v>
      </c>
      <c r="AE445" s="3">
        <v>0</v>
      </c>
      <c r="AF445" s="3">
        <f t="shared" si="97"/>
        <v>7</v>
      </c>
      <c r="AG445" s="3" t="s">
        <v>79</v>
      </c>
      <c r="AH445" s="3" t="s">
        <v>80</v>
      </c>
      <c r="AI445" s="3" t="s">
        <v>107</v>
      </c>
      <c r="AJ445" s="3" t="s">
        <v>81</v>
      </c>
      <c r="AK445" s="3" t="s">
        <v>180</v>
      </c>
      <c r="AN445" s="3" t="s">
        <v>77</v>
      </c>
      <c r="AO445" s="3" t="s">
        <v>711</v>
      </c>
      <c r="AU445" s="2">
        <f t="shared" si="101"/>
        <v>7</v>
      </c>
      <c r="AV445" s="2" t="s">
        <v>84</v>
      </c>
      <c r="AW445" s="2">
        <v>2</v>
      </c>
      <c r="AX445" s="2" t="s">
        <v>77</v>
      </c>
      <c r="AY445" s="2" t="s">
        <v>711</v>
      </c>
      <c r="AZ445" s="2"/>
      <c r="BA445" s="2">
        <f t="shared" si="102"/>
        <v>10</v>
      </c>
      <c r="BB445" s="2" t="s">
        <v>76</v>
      </c>
      <c r="BC445" s="2"/>
      <c r="BD445" s="2"/>
      <c r="BE445" s="2"/>
      <c r="BF445" s="2"/>
      <c r="BG445" s="2"/>
      <c r="BH445" s="2"/>
      <c r="BI445" s="2"/>
      <c r="BJ445" s="2"/>
      <c r="BK445" s="2" t="s">
        <v>180</v>
      </c>
      <c r="BL445" s="2" t="s">
        <v>711</v>
      </c>
      <c r="BM445" s="2"/>
      <c r="BN445" s="2"/>
      <c r="BO445" s="2"/>
      <c r="BP445" s="2"/>
      <c r="BQ445" s="2"/>
      <c r="BR445" s="2">
        <f t="shared" si="98"/>
        <v>1</v>
      </c>
      <c r="BS445" s="2">
        <f t="shared" si="103"/>
        <v>1</v>
      </c>
      <c r="BT445" s="2">
        <f t="shared" si="104"/>
        <v>1</v>
      </c>
      <c r="BU445" s="2">
        <f t="shared" si="105"/>
        <v>1</v>
      </c>
      <c r="BV445" s="2">
        <f t="shared" si="106"/>
        <v>1</v>
      </c>
      <c r="BW445" s="2">
        <f t="shared" si="107"/>
        <v>1</v>
      </c>
      <c r="BX445" s="2">
        <f t="shared" si="108"/>
        <v>1</v>
      </c>
      <c r="BY445" s="2">
        <f t="shared" si="109"/>
        <v>1</v>
      </c>
      <c r="BZ445" s="2">
        <f t="shared" si="110"/>
        <v>7</v>
      </c>
    </row>
    <row r="446" spans="1:78" s="3" customFormat="1" ht="12.75" customHeight="1">
      <c r="A446" s="3" t="s">
        <v>1904</v>
      </c>
      <c r="B446" s="6">
        <v>38897</v>
      </c>
      <c r="C446" s="3">
        <v>2006</v>
      </c>
      <c r="D446" s="3">
        <v>2006</v>
      </c>
      <c r="E446" s="3" t="s">
        <v>1905</v>
      </c>
      <c r="F446" s="3">
        <v>39029</v>
      </c>
      <c r="G446" s="3">
        <v>132</v>
      </c>
      <c r="H446" s="3" t="s">
        <v>362</v>
      </c>
      <c r="I446" s="3" t="s">
        <v>1906</v>
      </c>
      <c r="J446" s="3" t="s">
        <v>66</v>
      </c>
      <c r="K446" s="3" t="s">
        <v>67</v>
      </c>
      <c r="L446" s="3" t="s">
        <v>124</v>
      </c>
      <c r="M446" s="3">
        <v>1</v>
      </c>
      <c r="N446" s="3" t="s">
        <v>69</v>
      </c>
      <c r="O446" s="3" t="s">
        <v>284</v>
      </c>
      <c r="P446" s="3" t="s">
        <v>99</v>
      </c>
      <c r="Q446" s="3" t="s">
        <v>71</v>
      </c>
      <c r="R446" s="3" t="s">
        <v>71</v>
      </c>
      <c r="S446" s="3" t="s">
        <v>71</v>
      </c>
      <c r="T446" s="3" t="s">
        <v>73</v>
      </c>
      <c r="U446" s="3" t="s">
        <v>1907</v>
      </c>
      <c r="V446" s="3" t="s">
        <v>1908</v>
      </c>
      <c r="W446" s="3" t="s">
        <v>71</v>
      </c>
      <c r="X446" s="3" t="s">
        <v>612</v>
      </c>
      <c r="Y446" s="3" t="s">
        <v>732</v>
      </c>
      <c r="Z446" s="3">
        <v>3</v>
      </c>
      <c r="AA446" s="3">
        <v>4</v>
      </c>
      <c r="AB446" s="3">
        <v>0</v>
      </c>
      <c r="AC446" s="3">
        <v>3</v>
      </c>
      <c r="AD446" s="3">
        <v>0</v>
      </c>
      <c r="AE446" s="3">
        <v>0</v>
      </c>
      <c r="AF446" s="3">
        <f t="shared" si="97"/>
        <v>7</v>
      </c>
      <c r="AG446" s="3" t="s">
        <v>80</v>
      </c>
      <c r="AH446" s="3" t="s">
        <v>1639</v>
      </c>
      <c r="AI446" s="3" t="s">
        <v>711</v>
      </c>
      <c r="AN446" s="3" t="s">
        <v>732</v>
      </c>
      <c r="AO446" s="3" t="s">
        <v>781</v>
      </c>
      <c r="AP446" s="3" t="s">
        <v>107</v>
      </c>
      <c r="AQ446" s="3" t="s">
        <v>95</v>
      </c>
      <c r="AU446" s="2">
        <f t="shared" si="101"/>
        <v>7</v>
      </c>
      <c r="AV446" s="2" t="s">
        <v>84</v>
      </c>
      <c r="AW446" s="2">
        <v>1</v>
      </c>
      <c r="AX446" s="2" t="s">
        <v>80</v>
      </c>
      <c r="AY446" s="2" t="s">
        <v>1639</v>
      </c>
      <c r="AZ446" s="2" t="s">
        <v>711</v>
      </c>
      <c r="BA446" s="2">
        <f t="shared" si="102"/>
        <v>11</v>
      </c>
      <c r="BB446" s="2" t="s">
        <v>76</v>
      </c>
      <c r="BC446" s="2"/>
      <c r="BD446" s="2"/>
      <c r="BE446" s="2"/>
      <c r="BF446" s="2"/>
      <c r="BG446" s="2"/>
      <c r="BH446" s="2"/>
      <c r="BI446" s="2"/>
      <c r="BJ446" s="2"/>
      <c r="BK446" s="2" t="s">
        <v>1639</v>
      </c>
      <c r="BL446" s="2" t="s">
        <v>711</v>
      </c>
      <c r="BM446" s="2" t="s">
        <v>95</v>
      </c>
      <c r="BN446" s="2"/>
      <c r="BO446" s="2"/>
      <c r="BP446" s="2"/>
      <c r="BQ446" s="2"/>
      <c r="BR446" s="2">
        <f t="shared" si="98"/>
        <v>1</v>
      </c>
      <c r="BS446" s="2">
        <f t="shared" si="103"/>
        <v>1</v>
      </c>
      <c r="BT446" s="2">
        <f t="shared" si="104"/>
        <v>1</v>
      </c>
      <c r="BU446" s="2">
        <f t="shared" si="105"/>
        <v>1</v>
      </c>
      <c r="BV446" s="2">
        <f t="shared" si="106"/>
        <v>1</v>
      </c>
      <c r="BW446" s="2">
        <f t="shared" si="107"/>
        <v>1</v>
      </c>
      <c r="BX446" s="2">
        <f t="shared" si="108"/>
        <v>1</v>
      </c>
      <c r="BY446" s="2">
        <f t="shared" si="109"/>
        <v>1</v>
      </c>
      <c r="BZ446" s="2">
        <f t="shared" si="110"/>
        <v>7</v>
      </c>
    </row>
    <row r="447" spans="1:78" s="3" customFormat="1" ht="12.75" customHeight="1">
      <c r="A447" s="3" t="s">
        <v>1624</v>
      </c>
      <c r="B447" s="6">
        <v>39639</v>
      </c>
      <c r="C447" s="3">
        <v>2008</v>
      </c>
      <c r="D447" s="3">
        <v>2010</v>
      </c>
      <c r="E447" s="3" t="s">
        <v>1625</v>
      </c>
      <c r="F447" s="3">
        <v>40205</v>
      </c>
      <c r="G447" s="3">
        <v>566</v>
      </c>
      <c r="H447" s="3" t="s">
        <v>282</v>
      </c>
      <c r="I447" s="3" t="s">
        <v>1626</v>
      </c>
      <c r="J447" s="3" t="s">
        <v>144</v>
      </c>
      <c r="K447" s="3" t="s">
        <v>67</v>
      </c>
      <c r="L447" s="3" t="s">
        <v>68</v>
      </c>
      <c r="M447" s="3">
        <v>1</v>
      </c>
      <c r="N447" s="3" t="s">
        <v>71</v>
      </c>
      <c r="O447" s="3" t="s">
        <v>88</v>
      </c>
      <c r="P447" s="3" t="s">
        <v>99</v>
      </c>
      <c r="Q447" s="3" t="s">
        <v>71</v>
      </c>
      <c r="R447" s="3" t="s">
        <v>71</v>
      </c>
      <c r="S447" s="3" t="s">
        <v>579</v>
      </c>
      <c r="T447" s="3" t="s">
        <v>2438</v>
      </c>
      <c r="U447" s="3" t="s">
        <v>1627</v>
      </c>
      <c r="V447" s="3" t="s">
        <v>365</v>
      </c>
      <c r="W447" s="3" t="s">
        <v>71</v>
      </c>
      <c r="X447" s="3" t="s">
        <v>612</v>
      </c>
      <c r="Y447" s="3" t="s">
        <v>80</v>
      </c>
      <c r="Z447" s="3">
        <v>7</v>
      </c>
      <c r="AA447" s="3">
        <v>0</v>
      </c>
      <c r="AB447" s="3">
        <v>0</v>
      </c>
      <c r="AC447" s="3">
        <v>0</v>
      </c>
      <c r="AD447" s="3">
        <v>0</v>
      </c>
      <c r="AE447" s="3">
        <v>0</v>
      </c>
      <c r="AF447" s="3">
        <f t="shared" ref="AF447:AF497" si="111">+Z447+AA447</f>
        <v>7</v>
      </c>
      <c r="AG447" s="3" t="s">
        <v>80</v>
      </c>
      <c r="AH447" s="3" t="s">
        <v>107</v>
      </c>
      <c r="AI447" s="3" t="s">
        <v>81</v>
      </c>
      <c r="AJ447" s="3" t="s">
        <v>78</v>
      </c>
      <c r="AK447" s="3" t="s">
        <v>94</v>
      </c>
      <c r="AL447" s="3" t="s">
        <v>113</v>
      </c>
      <c r="AM447" s="3" t="s">
        <v>727</v>
      </c>
      <c r="AU447" s="2">
        <f t="shared" si="101"/>
        <v>7</v>
      </c>
      <c r="AV447" s="2" t="s">
        <v>76</v>
      </c>
      <c r="AW447" s="2"/>
      <c r="AX447" s="2"/>
      <c r="AY447" s="2"/>
      <c r="AZ447" s="2"/>
      <c r="BA447" s="2">
        <f t="shared" si="102"/>
        <v>7</v>
      </c>
      <c r="BB447" s="2" t="s">
        <v>76</v>
      </c>
      <c r="BC447" s="2"/>
      <c r="BD447" s="2"/>
      <c r="BE447" s="2"/>
      <c r="BF447" s="2"/>
      <c r="BG447" s="2"/>
      <c r="BH447" s="2"/>
      <c r="BI447" s="2"/>
      <c r="BJ447" s="2"/>
      <c r="BK447" s="2" t="s">
        <v>94</v>
      </c>
      <c r="BL447" s="2" t="s">
        <v>113</v>
      </c>
      <c r="BM447" s="2" t="s">
        <v>727</v>
      </c>
      <c r="BN447" s="2"/>
      <c r="BO447" s="2"/>
      <c r="BP447" s="2"/>
      <c r="BQ447" s="2"/>
      <c r="BR447" s="2">
        <f t="shared" ref="BR447:BR497" si="112">+IF(OR(Y447=AG447,Y447=AH447,Y447=AI447,Y447=AJ447,Y447=AK447,Y447=AL447,Y447=AM447,Y447=AN447,Y447=AO447,Y447=AP447,Y447=AQ447,Y447=AR447,Y447=AS447,Y447=AT447),1,0)</f>
        <v>1</v>
      </c>
      <c r="BS447" s="2">
        <f t="shared" si="103"/>
        <v>1</v>
      </c>
      <c r="BT447" s="2">
        <f t="shared" si="104"/>
        <v>1</v>
      </c>
      <c r="BU447" s="2">
        <f t="shared" si="105"/>
        <v>1</v>
      </c>
      <c r="BV447" s="2">
        <f t="shared" si="106"/>
        <v>1</v>
      </c>
      <c r="BW447" s="2">
        <f t="shared" si="107"/>
        <v>1</v>
      </c>
      <c r="BX447" s="2">
        <f t="shared" si="108"/>
        <v>1</v>
      </c>
      <c r="BY447" s="2">
        <f t="shared" si="109"/>
        <v>1</v>
      </c>
      <c r="BZ447" s="2">
        <f t="shared" si="110"/>
        <v>7</v>
      </c>
    </row>
    <row r="448" spans="1:78" s="3" customFormat="1" ht="12.75" customHeight="1">
      <c r="A448" s="3" t="s">
        <v>2336</v>
      </c>
      <c r="B448" s="6">
        <v>40038</v>
      </c>
      <c r="C448" s="3">
        <v>2009</v>
      </c>
      <c r="D448" s="3">
        <v>2010</v>
      </c>
      <c r="E448" s="3" t="s">
        <v>2337</v>
      </c>
      <c r="F448" s="3">
        <v>40253</v>
      </c>
      <c r="G448" s="3">
        <v>215</v>
      </c>
      <c r="H448" s="3" t="s">
        <v>2194</v>
      </c>
      <c r="I448" s="3" t="s">
        <v>270</v>
      </c>
      <c r="J448" s="3" t="s">
        <v>66</v>
      </c>
      <c r="K448" s="3" t="s">
        <v>67</v>
      </c>
      <c r="L448" s="3" t="s">
        <v>68</v>
      </c>
      <c r="M448" s="3">
        <v>1</v>
      </c>
      <c r="N448" s="3" t="s">
        <v>69</v>
      </c>
      <c r="O448" s="3" t="s">
        <v>88</v>
      </c>
      <c r="P448" s="3" t="s">
        <v>99</v>
      </c>
      <c r="Q448" s="3" t="s">
        <v>89</v>
      </c>
      <c r="R448" s="3" t="s">
        <v>415</v>
      </c>
      <c r="S448" s="3" t="s">
        <v>579</v>
      </c>
      <c r="T448" s="3" t="s">
        <v>73</v>
      </c>
      <c r="U448" s="3" t="s">
        <v>424</v>
      </c>
      <c r="V448" s="3" t="s">
        <v>2338</v>
      </c>
      <c r="W448" s="3" t="s">
        <v>352</v>
      </c>
      <c r="X448" s="3" t="s">
        <v>612</v>
      </c>
      <c r="Y448" s="3" t="s">
        <v>80</v>
      </c>
      <c r="Z448" s="3">
        <v>0</v>
      </c>
      <c r="AA448" s="3">
        <v>7</v>
      </c>
      <c r="AB448" s="3">
        <v>0</v>
      </c>
      <c r="AC448" s="3">
        <v>0</v>
      </c>
      <c r="AD448" s="3">
        <v>0</v>
      </c>
      <c r="AE448" s="3">
        <v>0</v>
      </c>
      <c r="AF448" s="3">
        <f t="shared" si="111"/>
        <v>7</v>
      </c>
      <c r="AN448" s="3" t="s">
        <v>80</v>
      </c>
      <c r="AO448" s="3" t="s">
        <v>79</v>
      </c>
      <c r="AP448" s="3" t="s">
        <v>81</v>
      </c>
      <c r="AQ448" s="3" t="s">
        <v>94</v>
      </c>
      <c r="AR448" s="3" t="s">
        <v>113</v>
      </c>
      <c r="AS448" s="3" t="s">
        <v>95</v>
      </c>
      <c r="AT448" s="3" t="s">
        <v>2445</v>
      </c>
      <c r="AU448" s="2">
        <f t="shared" si="101"/>
        <v>7</v>
      </c>
      <c r="AV448" s="2" t="s">
        <v>76</v>
      </c>
      <c r="AW448" s="2"/>
      <c r="AX448" s="2"/>
      <c r="AY448" s="2"/>
      <c r="AZ448" s="2"/>
      <c r="BA448" s="2">
        <f t="shared" si="102"/>
        <v>7</v>
      </c>
      <c r="BB448" s="2" t="s">
        <v>76</v>
      </c>
      <c r="BC448" s="2"/>
      <c r="BD448" s="2"/>
      <c r="BE448" s="2"/>
      <c r="BF448" s="2"/>
      <c r="BG448" s="2"/>
      <c r="BH448" s="2"/>
      <c r="BI448" s="2"/>
      <c r="BJ448" s="2"/>
      <c r="BK448" s="2" t="s">
        <v>94</v>
      </c>
      <c r="BL448" s="2" t="s">
        <v>113</v>
      </c>
      <c r="BM448" s="2" t="s">
        <v>95</v>
      </c>
      <c r="BN448" s="2" t="s">
        <v>2445</v>
      </c>
      <c r="BO448" s="2"/>
      <c r="BP448" s="2"/>
      <c r="BQ448" s="2"/>
      <c r="BR448" s="2">
        <f t="shared" si="112"/>
        <v>1</v>
      </c>
      <c r="BS448" s="2">
        <f t="shared" si="103"/>
        <v>1</v>
      </c>
      <c r="BT448" s="2">
        <f t="shared" si="104"/>
        <v>1</v>
      </c>
      <c r="BU448" s="2">
        <f t="shared" si="105"/>
        <v>1</v>
      </c>
      <c r="BV448" s="2">
        <f t="shared" si="106"/>
        <v>1</v>
      </c>
      <c r="BW448" s="2">
        <f t="shared" si="107"/>
        <v>1</v>
      </c>
      <c r="BX448" s="2">
        <f t="shared" si="108"/>
        <v>1</v>
      </c>
      <c r="BY448" s="2">
        <f t="shared" si="109"/>
        <v>1</v>
      </c>
      <c r="BZ448" s="2">
        <f t="shared" si="110"/>
        <v>7</v>
      </c>
    </row>
    <row r="449" spans="1:78" s="3" customFormat="1" ht="12.75" customHeight="1">
      <c r="A449" s="3" t="s">
        <v>1560</v>
      </c>
      <c r="B449" s="6">
        <v>39582</v>
      </c>
      <c r="C449" s="3">
        <v>2008</v>
      </c>
      <c r="D449" s="3">
        <v>2009</v>
      </c>
      <c r="E449" s="3" t="s">
        <v>1561</v>
      </c>
      <c r="F449" s="3">
        <v>39890</v>
      </c>
      <c r="G449" s="3">
        <v>308</v>
      </c>
      <c r="H449" s="3" t="s">
        <v>326</v>
      </c>
      <c r="I449" s="3" t="s">
        <v>270</v>
      </c>
      <c r="J449" s="3" t="s">
        <v>66</v>
      </c>
      <c r="K449" s="3" t="s">
        <v>67</v>
      </c>
      <c r="L449" s="3" t="s">
        <v>68</v>
      </c>
      <c r="M449" s="3">
        <v>1</v>
      </c>
      <c r="N449" s="3" t="s">
        <v>69</v>
      </c>
      <c r="O449" s="3" t="s">
        <v>88</v>
      </c>
      <c r="P449" s="3" t="s">
        <v>99</v>
      </c>
      <c r="Q449" s="3" t="s">
        <v>89</v>
      </c>
      <c r="R449" s="3" t="s">
        <v>415</v>
      </c>
      <c r="S449" s="3" t="s">
        <v>579</v>
      </c>
      <c r="T449" s="3" t="s">
        <v>73</v>
      </c>
      <c r="U449" s="3" t="s">
        <v>466</v>
      </c>
      <c r="V449" s="3" t="s">
        <v>1562</v>
      </c>
      <c r="W449" s="3" t="s">
        <v>71</v>
      </c>
      <c r="X449" s="3" t="s">
        <v>612</v>
      </c>
      <c r="Y449" s="3" t="s">
        <v>781</v>
      </c>
      <c r="Z449" s="3">
        <v>0</v>
      </c>
      <c r="AA449" s="3">
        <v>7</v>
      </c>
      <c r="AB449" s="3">
        <v>0</v>
      </c>
      <c r="AC449" s="3">
        <v>0</v>
      </c>
      <c r="AD449" s="3">
        <v>0</v>
      </c>
      <c r="AE449" s="3">
        <v>0</v>
      </c>
      <c r="AF449" s="3">
        <f t="shared" si="111"/>
        <v>7</v>
      </c>
      <c r="AN449" s="3" t="s">
        <v>781</v>
      </c>
      <c r="AO449" s="3" t="s">
        <v>79</v>
      </c>
      <c r="AP449" s="3" t="s">
        <v>80</v>
      </c>
      <c r="AQ449" s="3" t="s">
        <v>107</v>
      </c>
      <c r="AR449" s="3" t="s">
        <v>81</v>
      </c>
      <c r="AS449" s="3" t="s">
        <v>180</v>
      </c>
      <c r="AT449" s="3" t="s">
        <v>711</v>
      </c>
      <c r="AU449" s="2">
        <f t="shared" si="101"/>
        <v>7</v>
      </c>
      <c r="AV449" s="2" t="s">
        <v>76</v>
      </c>
      <c r="AW449" s="2"/>
      <c r="AX449" s="2"/>
      <c r="AY449" s="2"/>
      <c r="AZ449" s="2"/>
      <c r="BA449" s="2">
        <f t="shared" si="102"/>
        <v>7</v>
      </c>
      <c r="BB449" s="2" t="s">
        <v>76</v>
      </c>
      <c r="BC449" s="2"/>
      <c r="BD449" s="2"/>
      <c r="BE449" s="2"/>
      <c r="BF449" s="2"/>
      <c r="BG449" s="2"/>
      <c r="BH449" s="2"/>
      <c r="BI449" s="2"/>
      <c r="BJ449" s="2"/>
      <c r="BK449" s="2" t="s">
        <v>180</v>
      </c>
      <c r="BL449" s="2" t="s">
        <v>711</v>
      </c>
      <c r="BM449" s="2"/>
      <c r="BN449" s="2"/>
      <c r="BO449" s="2"/>
      <c r="BP449" s="2"/>
      <c r="BQ449" s="2"/>
      <c r="BR449" s="2">
        <f t="shared" si="112"/>
        <v>1</v>
      </c>
      <c r="BS449" s="2">
        <f t="shared" si="103"/>
        <v>1</v>
      </c>
      <c r="BT449" s="2">
        <f t="shared" si="104"/>
        <v>1</v>
      </c>
      <c r="BU449" s="2">
        <f t="shared" si="105"/>
        <v>1</v>
      </c>
      <c r="BV449" s="2">
        <f t="shared" si="106"/>
        <v>1</v>
      </c>
      <c r="BW449" s="2">
        <f t="shared" si="107"/>
        <v>1</v>
      </c>
      <c r="BX449" s="2">
        <f t="shared" si="108"/>
        <v>1</v>
      </c>
      <c r="BY449" s="2">
        <f t="shared" si="109"/>
        <v>1</v>
      </c>
      <c r="BZ449" s="2">
        <f t="shared" si="110"/>
        <v>7</v>
      </c>
    </row>
    <row r="450" spans="1:78" s="3" customFormat="1" ht="12.75" customHeight="1">
      <c r="A450" s="3" t="s">
        <v>1701</v>
      </c>
      <c r="B450" s="6">
        <v>40085</v>
      </c>
      <c r="C450" s="3">
        <v>2009</v>
      </c>
      <c r="D450" s="3">
        <v>2010</v>
      </c>
      <c r="E450" s="3" t="s">
        <v>1702</v>
      </c>
      <c r="F450" s="3">
        <v>40408</v>
      </c>
      <c r="G450" s="3">
        <v>323</v>
      </c>
      <c r="H450" s="3" t="s">
        <v>170</v>
      </c>
      <c r="I450" s="3" t="s">
        <v>1703</v>
      </c>
      <c r="J450" s="3" t="s">
        <v>144</v>
      </c>
      <c r="K450" s="3" t="s">
        <v>67</v>
      </c>
      <c r="L450" s="3" t="s">
        <v>68</v>
      </c>
      <c r="M450" s="3">
        <v>1</v>
      </c>
      <c r="N450" s="3" t="s">
        <v>709</v>
      </c>
      <c r="O450" s="3" t="s">
        <v>88</v>
      </c>
      <c r="P450" s="3" t="s">
        <v>99</v>
      </c>
      <c r="Q450" s="3" t="s">
        <v>89</v>
      </c>
      <c r="R450" s="3" t="s">
        <v>471</v>
      </c>
      <c r="S450" s="3" t="s">
        <v>579</v>
      </c>
      <c r="T450" s="3" t="s">
        <v>73</v>
      </c>
      <c r="U450" s="3" t="s">
        <v>1704</v>
      </c>
      <c r="V450" s="3" t="s">
        <v>1705</v>
      </c>
      <c r="W450" s="3" t="s">
        <v>71</v>
      </c>
      <c r="X450" s="3" t="s">
        <v>612</v>
      </c>
      <c r="Y450" s="3" t="s">
        <v>77</v>
      </c>
      <c r="Z450" s="3">
        <v>6</v>
      </c>
      <c r="AA450" s="3">
        <v>1</v>
      </c>
      <c r="AB450" s="3">
        <v>0</v>
      </c>
      <c r="AC450" s="3">
        <v>1</v>
      </c>
      <c r="AD450" s="3">
        <v>0</v>
      </c>
      <c r="AE450" s="3">
        <v>0</v>
      </c>
      <c r="AF450" s="3">
        <f t="shared" si="111"/>
        <v>7</v>
      </c>
      <c r="AG450" s="3" t="s">
        <v>79</v>
      </c>
      <c r="AH450" s="3" t="s">
        <v>80</v>
      </c>
      <c r="AI450" s="3" t="s">
        <v>107</v>
      </c>
      <c r="AJ450" s="3" t="s">
        <v>81</v>
      </c>
      <c r="AK450" s="3" t="s">
        <v>78</v>
      </c>
      <c r="AL450" s="3" t="s">
        <v>93</v>
      </c>
      <c r="AN450" s="3" t="s">
        <v>77</v>
      </c>
      <c r="AU450" s="2">
        <f t="shared" si="101"/>
        <v>7</v>
      </c>
      <c r="AV450" s="2" t="s">
        <v>84</v>
      </c>
      <c r="AW450" s="2">
        <v>1</v>
      </c>
      <c r="AX450" s="2" t="s">
        <v>77</v>
      </c>
      <c r="AY450" s="2"/>
      <c r="AZ450" s="2"/>
      <c r="BA450" s="2">
        <f t="shared" si="102"/>
        <v>9</v>
      </c>
      <c r="BB450" s="2" t="s">
        <v>76</v>
      </c>
      <c r="BC450" s="2"/>
      <c r="BD450" s="2"/>
      <c r="BE450" s="2"/>
      <c r="BF450" s="2"/>
      <c r="BG450" s="2"/>
      <c r="BH450" s="2"/>
      <c r="BI450" s="2"/>
      <c r="BJ450" s="2"/>
      <c r="BK450" s="2" t="s">
        <v>93</v>
      </c>
      <c r="BL450" s="2"/>
      <c r="BM450" s="2"/>
      <c r="BN450" s="2"/>
      <c r="BO450" s="2"/>
      <c r="BP450" s="2"/>
      <c r="BQ450" s="2"/>
      <c r="BR450" s="2">
        <f t="shared" si="112"/>
        <v>1</v>
      </c>
      <c r="BS450" s="2">
        <f t="shared" si="103"/>
        <v>1</v>
      </c>
      <c r="BT450" s="2">
        <f t="shared" si="104"/>
        <v>1</v>
      </c>
      <c r="BU450" s="2">
        <f t="shared" si="105"/>
        <v>1</v>
      </c>
      <c r="BV450" s="2">
        <f t="shared" si="106"/>
        <v>1</v>
      </c>
      <c r="BW450" s="2">
        <f t="shared" si="107"/>
        <v>1</v>
      </c>
      <c r="BX450" s="2">
        <f t="shared" si="108"/>
        <v>1</v>
      </c>
      <c r="BY450" s="2">
        <f t="shared" si="109"/>
        <v>1</v>
      </c>
      <c r="BZ450" s="2">
        <f t="shared" si="110"/>
        <v>7</v>
      </c>
    </row>
    <row r="451" spans="1:78" s="3" customFormat="1">
      <c r="A451" s="3" t="s">
        <v>651</v>
      </c>
      <c r="B451" s="6">
        <v>41990</v>
      </c>
      <c r="C451" s="3">
        <v>2014</v>
      </c>
      <c r="D451" s="3">
        <v>2015</v>
      </c>
      <c r="E451" s="3" t="s">
        <v>652</v>
      </c>
      <c r="F451" s="3">
        <v>42193</v>
      </c>
      <c r="G451" s="3">
        <v>203</v>
      </c>
      <c r="H451" s="3" t="s">
        <v>154</v>
      </c>
      <c r="I451" s="3" t="s">
        <v>653</v>
      </c>
      <c r="J451" s="3" t="s">
        <v>66</v>
      </c>
      <c r="K451" s="3" t="s">
        <v>67</v>
      </c>
      <c r="L451" s="3" t="s">
        <v>124</v>
      </c>
      <c r="M451" s="3">
        <v>1</v>
      </c>
      <c r="N451" s="3" t="s">
        <v>71</v>
      </c>
      <c r="O451" s="3" t="s">
        <v>197</v>
      </c>
      <c r="P451" s="3" t="s">
        <v>99</v>
      </c>
      <c r="Q451" s="3" t="s">
        <v>71</v>
      </c>
      <c r="R451" s="3" t="s">
        <v>71</v>
      </c>
      <c r="S451" s="3" t="s">
        <v>71</v>
      </c>
      <c r="T451" s="3" t="s">
        <v>157</v>
      </c>
      <c r="U451" s="3" t="s">
        <v>654</v>
      </c>
      <c r="V451" s="3" t="s">
        <v>267</v>
      </c>
      <c r="W451" s="3" t="s">
        <v>71</v>
      </c>
      <c r="X451" s="3" t="s">
        <v>612</v>
      </c>
      <c r="Y451" s="3" t="s">
        <v>80</v>
      </c>
      <c r="Z451" s="3">
        <v>0</v>
      </c>
      <c r="AA451" s="3">
        <v>6</v>
      </c>
      <c r="AB451" s="3">
        <v>0</v>
      </c>
      <c r="AC451" s="3">
        <v>1</v>
      </c>
      <c r="AD451" s="3">
        <v>1</v>
      </c>
      <c r="AE451" s="3">
        <v>3</v>
      </c>
      <c r="AF451" s="3">
        <f t="shared" si="111"/>
        <v>6</v>
      </c>
      <c r="AN451" s="3" t="s">
        <v>82</v>
      </c>
      <c r="AO451" s="3" t="s">
        <v>107</v>
      </c>
      <c r="AP451" s="3" t="s">
        <v>81</v>
      </c>
      <c r="AQ451" s="3" t="s">
        <v>120</v>
      </c>
      <c r="AR451" s="3" t="s">
        <v>94</v>
      </c>
      <c r="AS451" s="3" t="s">
        <v>607</v>
      </c>
      <c r="AU451" s="2">
        <f t="shared" si="101"/>
        <v>6</v>
      </c>
      <c r="AV451" s="2" t="s">
        <v>84</v>
      </c>
      <c r="AW451" s="2">
        <v>1</v>
      </c>
      <c r="AX451" s="2" t="s">
        <v>80</v>
      </c>
      <c r="AY451" s="2"/>
      <c r="AZ451" s="2"/>
      <c r="BA451" s="2">
        <f t="shared" si="102"/>
        <v>8</v>
      </c>
      <c r="BB451" s="2" t="s">
        <v>84</v>
      </c>
      <c r="BC451" s="2">
        <v>3</v>
      </c>
      <c r="BD451" s="2" t="s">
        <v>82</v>
      </c>
      <c r="BE451" s="2" t="s">
        <v>107</v>
      </c>
      <c r="BF451" s="2" t="s">
        <v>81</v>
      </c>
      <c r="BG451" s="2"/>
      <c r="BH451" s="2"/>
      <c r="BI451" s="2"/>
      <c r="BJ451" s="2"/>
      <c r="BK451" s="3" t="s">
        <v>120</v>
      </c>
      <c r="BL451" s="3" t="s">
        <v>94</v>
      </c>
      <c r="BM451" s="3" t="s">
        <v>607</v>
      </c>
      <c r="BN451" s="2"/>
      <c r="BO451" s="2"/>
      <c r="BP451" s="2"/>
      <c r="BQ451" s="2"/>
      <c r="BR451" s="2">
        <f t="shared" si="112"/>
        <v>0</v>
      </c>
      <c r="BS451" s="2">
        <f t="shared" si="103"/>
        <v>1</v>
      </c>
      <c r="BT451" s="2">
        <f t="shared" si="104"/>
        <v>1</v>
      </c>
      <c r="BU451" s="2">
        <f t="shared" si="105"/>
        <v>1</v>
      </c>
      <c r="BV451" s="2">
        <f t="shared" si="106"/>
        <v>1</v>
      </c>
      <c r="BW451" s="2">
        <f t="shared" si="107"/>
        <v>1</v>
      </c>
      <c r="BX451" s="2">
        <f t="shared" si="108"/>
        <v>1</v>
      </c>
      <c r="BY451" s="2">
        <f t="shared" si="109"/>
        <v>1</v>
      </c>
      <c r="BZ451" s="2">
        <f t="shared" si="110"/>
        <v>7</v>
      </c>
    </row>
    <row r="452" spans="1:78" s="3" customFormat="1" ht="12.75" customHeight="1">
      <c r="A452" s="3" t="s">
        <v>1663</v>
      </c>
      <c r="B452" s="6">
        <v>39983</v>
      </c>
      <c r="C452" s="3">
        <v>2009</v>
      </c>
      <c r="D452" s="3">
        <v>2010</v>
      </c>
      <c r="E452" s="3" t="s">
        <v>1664</v>
      </c>
      <c r="F452" s="3">
        <v>40534</v>
      </c>
      <c r="G452" s="3">
        <v>551</v>
      </c>
      <c r="H452" s="3" t="s">
        <v>243</v>
      </c>
      <c r="I452" s="3" t="s">
        <v>1665</v>
      </c>
      <c r="J452" s="3" t="s">
        <v>144</v>
      </c>
      <c r="K452" s="3" t="s">
        <v>67</v>
      </c>
      <c r="L452" s="3" t="s">
        <v>68</v>
      </c>
      <c r="M452" s="3">
        <v>1</v>
      </c>
      <c r="N452" s="3" t="s">
        <v>69</v>
      </c>
      <c r="O452" s="3" t="s">
        <v>88</v>
      </c>
      <c r="P452" s="3" t="s">
        <v>99</v>
      </c>
      <c r="Q452" s="3" t="s">
        <v>89</v>
      </c>
      <c r="R452" s="3" t="s">
        <v>415</v>
      </c>
      <c r="S452" s="3" t="s">
        <v>579</v>
      </c>
      <c r="T452" s="3" t="s">
        <v>2438</v>
      </c>
      <c r="U452" s="3" t="s">
        <v>1666</v>
      </c>
      <c r="V452" s="3" t="s">
        <v>267</v>
      </c>
      <c r="W452" s="3" t="s">
        <v>71</v>
      </c>
      <c r="X452" s="3" t="s">
        <v>612</v>
      </c>
      <c r="Y452" s="3" t="s">
        <v>77</v>
      </c>
      <c r="Z452" s="3">
        <v>6</v>
      </c>
      <c r="AA452" s="3">
        <v>1</v>
      </c>
      <c r="AB452" s="3">
        <v>0</v>
      </c>
      <c r="AC452" s="3">
        <v>1</v>
      </c>
      <c r="AD452" s="3">
        <v>0</v>
      </c>
      <c r="AE452" s="3">
        <v>0</v>
      </c>
      <c r="AF452" s="3">
        <f t="shared" si="111"/>
        <v>7</v>
      </c>
      <c r="AG452" s="3" t="s">
        <v>77</v>
      </c>
      <c r="AH452" s="3" t="s">
        <v>80</v>
      </c>
      <c r="AI452" s="3" t="s">
        <v>107</v>
      </c>
      <c r="AJ452" s="3" t="s">
        <v>81</v>
      </c>
      <c r="AK452" s="3" t="s">
        <v>120</v>
      </c>
      <c r="AL452" s="3" t="s">
        <v>93</v>
      </c>
      <c r="AN452" s="3" t="s">
        <v>78</v>
      </c>
      <c r="AU452" s="2">
        <f t="shared" si="101"/>
        <v>7</v>
      </c>
      <c r="AV452" s="2" t="s">
        <v>84</v>
      </c>
      <c r="AW452" s="2">
        <v>1</v>
      </c>
      <c r="AX452" s="2" t="s">
        <v>78</v>
      </c>
      <c r="AY452" s="2"/>
      <c r="AZ452" s="2"/>
      <c r="BA452" s="2">
        <f t="shared" si="102"/>
        <v>9</v>
      </c>
      <c r="BB452" s="2" t="s">
        <v>76</v>
      </c>
      <c r="BC452" s="2"/>
      <c r="BD452" s="2"/>
      <c r="BE452" s="2"/>
      <c r="BF452" s="2"/>
      <c r="BG452" s="2"/>
      <c r="BH452" s="2"/>
      <c r="BI452" s="2"/>
      <c r="BJ452" s="2"/>
      <c r="BK452" s="2" t="s">
        <v>120</v>
      </c>
      <c r="BL452" s="2" t="s">
        <v>93</v>
      </c>
      <c r="BM452" s="2"/>
      <c r="BN452" s="2"/>
      <c r="BO452" s="2"/>
      <c r="BP452" s="2"/>
      <c r="BQ452" s="2"/>
      <c r="BR452" s="2">
        <f t="shared" si="112"/>
        <v>1</v>
      </c>
      <c r="BS452" s="2">
        <f t="shared" si="103"/>
        <v>1</v>
      </c>
      <c r="BT452" s="2">
        <f t="shared" si="104"/>
        <v>1</v>
      </c>
      <c r="BU452" s="2">
        <f t="shared" si="105"/>
        <v>1</v>
      </c>
      <c r="BV452" s="2">
        <f t="shared" si="106"/>
        <v>1</v>
      </c>
      <c r="BW452" s="2">
        <f t="shared" si="107"/>
        <v>1</v>
      </c>
      <c r="BX452" s="2">
        <f t="shared" si="108"/>
        <v>1</v>
      </c>
      <c r="BY452" s="2">
        <f t="shared" si="109"/>
        <v>1</v>
      </c>
      <c r="BZ452" s="2">
        <f t="shared" si="110"/>
        <v>7</v>
      </c>
    </row>
    <row r="453" spans="1:78" s="3" customFormat="1" ht="12.75" customHeight="1">
      <c r="A453" s="3" t="s">
        <v>2162</v>
      </c>
      <c r="B453" s="6">
        <v>39966</v>
      </c>
      <c r="C453" s="3">
        <v>2009</v>
      </c>
      <c r="D453" s="3">
        <v>2009</v>
      </c>
      <c r="E453" s="3" t="s">
        <v>2163</v>
      </c>
      <c r="F453" s="3">
        <v>40065</v>
      </c>
      <c r="G453" s="3">
        <v>99</v>
      </c>
      <c r="H453" s="3" t="s">
        <v>326</v>
      </c>
      <c r="I453" s="3" t="s">
        <v>1477</v>
      </c>
      <c r="J453" s="3" t="s">
        <v>66</v>
      </c>
      <c r="K453" s="3" t="s">
        <v>67</v>
      </c>
      <c r="L453" s="3" t="s">
        <v>68</v>
      </c>
      <c r="M453" s="3">
        <v>1</v>
      </c>
      <c r="N453" s="3" t="s">
        <v>1583</v>
      </c>
      <c r="O453" s="3" t="s">
        <v>88</v>
      </c>
      <c r="P453" s="3" t="s">
        <v>99</v>
      </c>
      <c r="Q453" s="3" t="s">
        <v>89</v>
      </c>
      <c r="R453" s="3" t="s">
        <v>415</v>
      </c>
      <c r="S453" s="3" t="s">
        <v>579</v>
      </c>
      <c r="T453" s="3" t="s">
        <v>73</v>
      </c>
      <c r="U453" s="3" t="s">
        <v>466</v>
      </c>
      <c r="V453" s="3" t="s">
        <v>2164</v>
      </c>
      <c r="W453" s="3" t="s">
        <v>71</v>
      </c>
      <c r="X453" s="3" t="s">
        <v>612</v>
      </c>
      <c r="Y453" s="3" t="s">
        <v>77</v>
      </c>
      <c r="Z453" s="3">
        <v>0</v>
      </c>
      <c r="AA453" s="3">
        <v>7</v>
      </c>
      <c r="AB453" s="3">
        <v>0</v>
      </c>
      <c r="AC453" s="3">
        <v>0</v>
      </c>
      <c r="AD453" s="3">
        <v>0</v>
      </c>
      <c r="AE453" s="3">
        <v>0</v>
      </c>
      <c r="AF453" s="3">
        <f t="shared" si="111"/>
        <v>7</v>
      </c>
      <c r="AN453" s="3" t="s">
        <v>77</v>
      </c>
      <c r="AO453" s="3" t="s">
        <v>79</v>
      </c>
      <c r="AP453" s="3" t="s">
        <v>781</v>
      </c>
      <c r="AQ453" s="3" t="s">
        <v>107</v>
      </c>
      <c r="AR453" s="3" t="s">
        <v>180</v>
      </c>
      <c r="AS453" s="3" t="s">
        <v>711</v>
      </c>
      <c r="AT453" s="3" t="s">
        <v>95</v>
      </c>
      <c r="AU453" s="2">
        <f t="shared" si="101"/>
        <v>7</v>
      </c>
      <c r="AV453" s="2" t="s">
        <v>76</v>
      </c>
      <c r="AW453" s="2"/>
      <c r="AX453" s="2"/>
      <c r="AY453" s="2"/>
      <c r="AZ453" s="2"/>
      <c r="BA453" s="2">
        <f t="shared" si="102"/>
        <v>7</v>
      </c>
      <c r="BB453" s="2" t="s">
        <v>76</v>
      </c>
      <c r="BC453" s="2"/>
      <c r="BD453" s="2"/>
      <c r="BE453" s="2"/>
      <c r="BF453" s="2"/>
      <c r="BG453" s="2"/>
      <c r="BH453" s="2"/>
      <c r="BI453" s="2"/>
      <c r="BJ453" s="2"/>
      <c r="BK453" s="2" t="s">
        <v>180</v>
      </c>
      <c r="BL453" s="2" t="s">
        <v>95</v>
      </c>
      <c r="BM453" s="2" t="s">
        <v>711</v>
      </c>
      <c r="BN453" s="2"/>
      <c r="BO453" s="2"/>
      <c r="BP453" s="2"/>
      <c r="BQ453" s="2"/>
      <c r="BR453" s="2">
        <f t="shared" si="112"/>
        <v>1</v>
      </c>
      <c r="BS453" s="2">
        <f t="shared" si="103"/>
        <v>1</v>
      </c>
      <c r="BT453" s="2">
        <f t="shared" si="104"/>
        <v>1</v>
      </c>
      <c r="BU453" s="2">
        <f t="shared" si="105"/>
        <v>1</v>
      </c>
      <c r="BV453" s="2">
        <f t="shared" si="106"/>
        <v>1</v>
      </c>
      <c r="BW453" s="2">
        <f t="shared" si="107"/>
        <v>1</v>
      </c>
      <c r="BX453" s="2">
        <f t="shared" si="108"/>
        <v>1</v>
      </c>
      <c r="BY453" s="2">
        <f t="shared" si="109"/>
        <v>1</v>
      </c>
      <c r="BZ453" s="2">
        <f t="shared" si="110"/>
        <v>7</v>
      </c>
    </row>
    <row r="454" spans="1:78" s="3" customFormat="1">
      <c r="A454" s="3" t="s">
        <v>655</v>
      </c>
      <c r="B454" s="6">
        <v>41990</v>
      </c>
      <c r="C454" s="3">
        <v>2014</v>
      </c>
      <c r="D454" s="3">
        <v>2015</v>
      </c>
      <c r="E454" s="3" t="s">
        <v>656</v>
      </c>
      <c r="F454" s="3">
        <v>42236</v>
      </c>
      <c r="G454" s="3">
        <v>246</v>
      </c>
      <c r="H454" s="3" t="s">
        <v>154</v>
      </c>
      <c r="I454" s="3" t="s">
        <v>657</v>
      </c>
      <c r="J454" s="3" t="s">
        <v>66</v>
      </c>
      <c r="K454" s="3" t="s">
        <v>67</v>
      </c>
      <c r="L454" s="3" t="s">
        <v>124</v>
      </c>
      <c r="M454" s="3">
        <v>1</v>
      </c>
      <c r="N454" s="3" t="s">
        <v>71</v>
      </c>
      <c r="O454" s="3" t="s">
        <v>197</v>
      </c>
      <c r="P454" s="3" t="s">
        <v>99</v>
      </c>
      <c r="Q454" s="3" t="s">
        <v>71</v>
      </c>
      <c r="R454" s="3" t="s">
        <v>71</v>
      </c>
      <c r="S454" s="3" t="s">
        <v>71</v>
      </c>
      <c r="T454" s="3" t="s">
        <v>157</v>
      </c>
      <c r="U454" s="3" t="s">
        <v>658</v>
      </c>
      <c r="V454" s="3" t="s">
        <v>267</v>
      </c>
      <c r="W454" s="3" t="s">
        <v>71</v>
      </c>
      <c r="X454" s="3" t="s">
        <v>612</v>
      </c>
      <c r="Y454" s="3" t="s">
        <v>80</v>
      </c>
      <c r="Z454" s="3">
        <v>0</v>
      </c>
      <c r="AA454" s="3">
        <v>6</v>
      </c>
      <c r="AB454" s="3">
        <v>0</v>
      </c>
      <c r="AC454" s="3">
        <v>1</v>
      </c>
      <c r="AD454" s="3">
        <v>1</v>
      </c>
      <c r="AE454" s="3">
        <v>3</v>
      </c>
      <c r="AF454" s="3">
        <f t="shared" si="111"/>
        <v>6</v>
      </c>
      <c r="AN454" s="3" t="s">
        <v>78</v>
      </c>
      <c r="AO454" s="3" t="s">
        <v>107</v>
      </c>
      <c r="AP454" s="3" t="s">
        <v>81</v>
      </c>
      <c r="AQ454" s="3" t="s">
        <v>108</v>
      </c>
      <c r="AR454" s="3" t="s">
        <v>147</v>
      </c>
      <c r="AS454" s="3" t="s">
        <v>200</v>
      </c>
      <c r="AU454" s="2">
        <f t="shared" si="101"/>
        <v>6</v>
      </c>
      <c r="AV454" s="2" t="s">
        <v>84</v>
      </c>
      <c r="AW454" s="2">
        <v>1</v>
      </c>
      <c r="AX454" s="2" t="s">
        <v>80</v>
      </c>
      <c r="AY454" s="2"/>
      <c r="AZ454" s="2"/>
      <c r="BA454" s="2">
        <f t="shared" si="102"/>
        <v>8</v>
      </c>
      <c r="BB454" s="2" t="s">
        <v>84</v>
      </c>
      <c r="BC454" s="2">
        <v>3</v>
      </c>
      <c r="BD454" s="2" t="s">
        <v>81</v>
      </c>
      <c r="BE454" s="2" t="s">
        <v>107</v>
      </c>
      <c r="BF454" s="2" t="s">
        <v>108</v>
      </c>
      <c r="BG454" s="2"/>
      <c r="BH454" s="2"/>
      <c r="BI454" s="2"/>
      <c r="BJ454" s="2"/>
      <c r="BK454" s="3" t="s">
        <v>200</v>
      </c>
      <c r="BL454" s="2"/>
      <c r="BM454" s="2"/>
      <c r="BN454" s="2"/>
      <c r="BO454" s="2"/>
      <c r="BP454" s="2"/>
      <c r="BQ454" s="2"/>
      <c r="BR454" s="2">
        <f t="shared" si="112"/>
        <v>0</v>
      </c>
      <c r="BS454" s="2">
        <f t="shared" si="103"/>
        <v>1</v>
      </c>
      <c r="BT454" s="2">
        <f t="shared" si="104"/>
        <v>1</v>
      </c>
      <c r="BU454" s="2">
        <f t="shared" si="105"/>
        <v>1</v>
      </c>
      <c r="BV454" s="2">
        <f t="shared" si="106"/>
        <v>1</v>
      </c>
      <c r="BW454" s="2">
        <f t="shared" si="107"/>
        <v>1</v>
      </c>
      <c r="BX454" s="2">
        <f t="shared" si="108"/>
        <v>1</v>
      </c>
      <c r="BY454" s="2">
        <f t="shared" si="109"/>
        <v>1</v>
      </c>
      <c r="BZ454" s="2">
        <f t="shared" si="110"/>
        <v>7</v>
      </c>
    </row>
    <row r="455" spans="1:78" s="3" customFormat="1" ht="12.75" customHeight="1">
      <c r="A455" s="3" t="s">
        <v>2209</v>
      </c>
      <c r="B455" s="6">
        <v>39851</v>
      </c>
      <c r="C455" s="3">
        <v>2009</v>
      </c>
      <c r="D455" s="3">
        <v>2009</v>
      </c>
      <c r="E455" s="3" t="s">
        <v>2210</v>
      </c>
      <c r="F455" s="3">
        <v>40107</v>
      </c>
      <c r="G455" s="3">
        <v>256</v>
      </c>
      <c r="H455" s="3" t="s">
        <v>326</v>
      </c>
      <c r="I455" s="3" t="s">
        <v>270</v>
      </c>
      <c r="J455" s="3" t="s">
        <v>66</v>
      </c>
      <c r="K455" s="3" t="s">
        <v>67</v>
      </c>
      <c r="L455" s="3" t="s">
        <v>68</v>
      </c>
      <c r="M455" s="3">
        <v>1</v>
      </c>
      <c r="N455" s="3" t="s">
        <v>71</v>
      </c>
      <c r="O455" s="3" t="s">
        <v>88</v>
      </c>
      <c r="P455" s="3" t="s">
        <v>99</v>
      </c>
      <c r="Q455" s="3" t="s">
        <v>89</v>
      </c>
      <c r="R455" s="3" t="s">
        <v>415</v>
      </c>
      <c r="S455" s="3" t="s">
        <v>579</v>
      </c>
      <c r="T455" s="3" t="s">
        <v>73</v>
      </c>
      <c r="U455" s="3" t="s">
        <v>466</v>
      </c>
      <c r="V455" s="3" t="s">
        <v>2211</v>
      </c>
      <c r="W455" s="3" t="s">
        <v>71</v>
      </c>
      <c r="X455" s="3" t="s">
        <v>612</v>
      </c>
      <c r="Y455" s="3" t="s">
        <v>77</v>
      </c>
      <c r="Z455" s="3">
        <v>0</v>
      </c>
      <c r="AA455" s="3">
        <v>7</v>
      </c>
      <c r="AB455" s="3">
        <v>0</v>
      </c>
      <c r="AC455" s="3">
        <v>0</v>
      </c>
      <c r="AD455" s="3">
        <v>0</v>
      </c>
      <c r="AE455" s="3">
        <v>0</v>
      </c>
      <c r="AF455" s="3">
        <f t="shared" si="111"/>
        <v>7</v>
      </c>
      <c r="AN455" s="3" t="s">
        <v>77</v>
      </c>
      <c r="AO455" s="3" t="s">
        <v>781</v>
      </c>
      <c r="AP455" s="3" t="s">
        <v>80</v>
      </c>
      <c r="AQ455" s="3" t="s">
        <v>107</v>
      </c>
      <c r="AR455" s="3" t="s">
        <v>81</v>
      </c>
      <c r="AS455" s="3" t="s">
        <v>180</v>
      </c>
      <c r="AT455" s="3" t="s">
        <v>113</v>
      </c>
      <c r="AU455" s="2">
        <f t="shared" si="101"/>
        <v>7</v>
      </c>
      <c r="AV455" s="2" t="s">
        <v>76</v>
      </c>
      <c r="AW455" s="2"/>
      <c r="AX455" s="2"/>
      <c r="AY455" s="2"/>
      <c r="AZ455" s="2"/>
      <c r="BA455" s="2">
        <f t="shared" si="102"/>
        <v>7</v>
      </c>
      <c r="BB455" s="2" t="s">
        <v>76</v>
      </c>
      <c r="BC455" s="2"/>
      <c r="BD455" s="2"/>
      <c r="BE455" s="2"/>
      <c r="BF455" s="2"/>
      <c r="BG455" s="2"/>
      <c r="BH455" s="2"/>
      <c r="BI455" s="2"/>
      <c r="BJ455" s="2"/>
      <c r="BK455" s="2" t="s">
        <v>180</v>
      </c>
      <c r="BL455" s="2" t="s">
        <v>113</v>
      </c>
      <c r="BM455" s="2"/>
      <c r="BN455" s="2"/>
      <c r="BO455" s="2"/>
      <c r="BP455" s="2"/>
      <c r="BQ455" s="2"/>
      <c r="BR455" s="2">
        <f t="shared" si="112"/>
        <v>1</v>
      </c>
      <c r="BS455" s="2">
        <f t="shared" si="103"/>
        <v>1</v>
      </c>
      <c r="BT455" s="2">
        <f t="shared" si="104"/>
        <v>1</v>
      </c>
      <c r="BU455" s="2">
        <f t="shared" si="105"/>
        <v>1</v>
      </c>
      <c r="BV455" s="2">
        <f t="shared" si="106"/>
        <v>1</v>
      </c>
      <c r="BW455" s="2">
        <f t="shared" si="107"/>
        <v>1</v>
      </c>
      <c r="BX455" s="2">
        <f t="shared" si="108"/>
        <v>1</v>
      </c>
      <c r="BY455" s="2">
        <f t="shared" si="109"/>
        <v>1</v>
      </c>
      <c r="BZ455" s="2">
        <f t="shared" si="110"/>
        <v>7</v>
      </c>
    </row>
    <row r="456" spans="1:78" s="3" customFormat="1" ht="12.75" customHeight="1">
      <c r="A456" s="3" t="s">
        <v>1841</v>
      </c>
      <c r="B456" s="6">
        <v>38972</v>
      </c>
      <c r="C456" s="3">
        <v>2006</v>
      </c>
      <c r="D456" s="3">
        <v>2006</v>
      </c>
      <c r="E456" s="3" t="s">
        <v>1842</v>
      </c>
      <c r="F456" s="3">
        <v>39015</v>
      </c>
      <c r="G456" s="3">
        <v>43</v>
      </c>
      <c r="H456" s="3" t="s">
        <v>142</v>
      </c>
      <c r="I456" s="3" t="s">
        <v>1843</v>
      </c>
      <c r="J456" s="3" t="s">
        <v>144</v>
      </c>
      <c r="K456" s="3" t="s">
        <v>67</v>
      </c>
      <c r="L456" s="3" t="s">
        <v>68</v>
      </c>
      <c r="M456" s="3">
        <v>3</v>
      </c>
      <c r="N456" s="3" t="s">
        <v>69</v>
      </c>
      <c r="O456" s="3" t="s">
        <v>88</v>
      </c>
      <c r="P456" s="3" t="s">
        <v>99</v>
      </c>
      <c r="Q456" s="3" t="s">
        <v>71</v>
      </c>
      <c r="R456" s="3" t="s">
        <v>1844</v>
      </c>
      <c r="S456" s="3" t="s">
        <v>579</v>
      </c>
      <c r="T456" s="3" t="s">
        <v>73</v>
      </c>
      <c r="U456" s="3" t="s">
        <v>1845</v>
      </c>
      <c r="V456" s="3" t="s">
        <v>1846</v>
      </c>
      <c r="W456" s="3" t="s">
        <v>71</v>
      </c>
      <c r="X456" s="3" t="s">
        <v>612</v>
      </c>
      <c r="Y456" s="3" t="s">
        <v>732</v>
      </c>
      <c r="Z456" s="3">
        <v>5</v>
      </c>
      <c r="AA456" s="3">
        <v>2</v>
      </c>
      <c r="AB456" s="3">
        <v>0</v>
      </c>
      <c r="AC456" s="3">
        <v>2</v>
      </c>
      <c r="AD456" s="3">
        <v>0</v>
      </c>
      <c r="AE456" s="3">
        <v>0</v>
      </c>
      <c r="AF456" s="3">
        <f t="shared" si="111"/>
        <v>7</v>
      </c>
      <c r="AG456" s="3" t="s">
        <v>732</v>
      </c>
      <c r="AH456" s="3" t="s">
        <v>77</v>
      </c>
      <c r="AI456" s="3" t="s">
        <v>80</v>
      </c>
      <c r="AJ456" s="3" t="s">
        <v>180</v>
      </c>
      <c r="AK456" s="3" t="s">
        <v>1420</v>
      </c>
      <c r="AN456" s="3" t="s">
        <v>79</v>
      </c>
      <c r="AO456" s="3" t="s">
        <v>781</v>
      </c>
      <c r="AU456" s="2">
        <f t="shared" si="101"/>
        <v>7</v>
      </c>
      <c r="AV456" s="2" t="s">
        <v>84</v>
      </c>
      <c r="AW456" s="2">
        <v>2</v>
      </c>
      <c r="AX456" s="2" t="s">
        <v>79</v>
      </c>
      <c r="AY456" s="2" t="s">
        <v>781</v>
      </c>
      <c r="AZ456" s="2"/>
      <c r="BA456" s="2">
        <f t="shared" si="102"/>
        <v>10</v>
      </c>
      <c r="BB456" s="2" t="s">
        <v>76</v>
      </c>
      <c r="BC456" s="2"/>
      <c r="BD456" s="2"/>
      <c r="BE456" s="2"/>
      <c r="BF456" s="2"/>
      <c r="BG456" s="2"/>
      <c r="BH456" s="2"/>
      <c r="BI456" s="2"/>
      <c r="BJ456" s="2"/>
      <c r="BK456" s="2" t="s">
        <v>1420</v>
      </c>
      <c r="BL456" s="2"/>
      <c r="BM456" s="2"/>
      <c r="BN456" s="2"/>
      <c r="BO456" s="2"/>
      <c r="BP456" s="2"/>
      <c r="BQ456" s="2"/>
      <c r="BR456" s="2">
        <f t="shared" si="112"/>
        <v>1</v>
      </c>
      <c r="BS456" s="2">
        <f t="shared" si="103"/>
        <v>1</v>
      </c>
      <c r="BT456" s="2">
        <f t="shared" si="104"/>
        <v>1</v>
      </c>
      <c r="BU456" s="2">
        <f t="shared" si="105"/>
        <v>1</v>
      </c>
      <c r="BV456" s="2">
        <f t="shared" si="106"/>
        <v>1</v>
      </c>
      <c r="BW456" s="2">
        <f t="shared" si="107"/>
        <v>1</v>
      </c>
      <c r="BX456" s="2">
        <f t="shared" si="108"/>
        <v>1</v>
      </c>
      <c r="BY456" s="2">
        <f t="shared" si="109"/>
        <v>1</v>
      </c>
      <c r="BZ456" s="2">
        <f t="shared" si="110"/>
        <v>7</v>
      </c>
    </row>
    <row r="457" spans="1:78" s="3" customFormat="1" ht="12.75" customHeight="1">
      <c r="A457" s="3" t="s">
        <v>1847</v>
      </c>
      <c r="B457" s="6">
        <v>38444</v>
      </c>
      <c r="C457" s="3">
        <v>2005</v>
      </c>
      <c r="D457" s="3">
        <v>2005</v>
      </c>
      <c r="E457" s="3" t="s">
        <v>1848</v>
      </c>
      <c r="F457" s="3">
        <v>38469</v>
      </c>
      <c r="G457" s="3">
        <v>25</v>
      </c>
      <c r="H457" s="3" t="s">
        <v>872</v>
      </c>
      <c r="I457" s="3" t="s">
        <v>1849</v>
      </c>
      <c r="J457" s="3" t="s">
        <v>66</v>
      </c>
      <c r="K457" s="3" t="s">
        <v>67</v>
      </c>
      <c r="L457" s="3" t="s">
        <v>68</v>
      </c>
      <c r="M457" s="3">
        <v>1</v>
      </c>
      <c r="N457" s="3" t="s">
        <v>794</v>
      </c>
      <c r="O457" s="3" t="s">
        <v>88</v>
      </c>
      <c r="P457" s="3" t="s">
        <v>99</v>
      </c>
      <c r="Q457" s="3" t="s">
        <v>89</v>
      </c>
      <c r="R457" s="3" t="s">
        <v>522</v>
      </c>
      <c r="S457" s="3" t="s">
        <v>579</v>
      </c>
      <c r="T457" s="3" t="s">
        <v>73</v>
      </c>
      <c r="U457" s="3" t="s">
        <v>1850</v>
      </c>
      <c r="V457" s="3" t="s">
        <v>1851</v>
      </c>
      <c r="W457" s="3" t="s">
        <v>71</v>
      </c>
      <c r="X457" s="3" t="s">
        <v>612</v>
      </c>
      <c r="Y457" s="3" t="s">
        <v>732</v>
      </c>
      <c r="Z457" s="3">
        <v>0</v>
      </c>
      <c r="AA457" s="3">
        <v>7</v>
      </c>
      <c r="AB457" s="3">
        <v>0</v>
      </c>
      <c r="AC457" s="3">
        <v>0</v>
      </c>
      <c r="AD457" s="3">
        <v>0</v>
      </c>
      <c r="AE457" s="3">
        <v>0</v>
      </c>
      <c r="AF457" s="3">
        <f t="shared" si="111"/>
        <v>7</v>
      </c>
      <c r="AN457" s="3" t="s">
        <v>732</v>
      </c>
      <c r="AO457" s="3" t="s">
        <v>79</v>
      </c>
      <c r="AP457" s="3" t="s">
        <v>77</v>
      </c>
      <c r="AQ457" s="3" t="s">
        <v>781</v>
      </c>
      <c r="AR457" s="3" t="s">
        <v>107</v>
      </c>
      <c r="AS457" s="3" t="s">
        <v>81</v>
      </c>
      <c r="AT457" s="3" t="s">
        <v>180</v>
      </c>
      <c r="AU457" s="2">
        <f t="shared" ref="AU457:AU459" si="113">COUNTA(AG457:AT457)</f>
        <v>7</v>
      </c>
      <c r="AV457" s="2" t="s">
        <v>76</v>
      </c>
      <c r="AW457" s="2"/>
      <c r="AX457" s="2"/>
      <c r="AY457" s="2"/>
      <c r="AZ457" s="2"/>
      <c r="BA457" s="2">
        <f t="shared" ref="BA457:BA459" si="114">COUNTA(AG457:AT457,AW457:AZ457)</f>
        <v>7</v>
      </c>
      <c r="BB457" s="2" t="s">
        <v>76</v>
      </c>
      <c r="BC457" s="2"/>
      <c r="BD457" s="2"/>
      <c r="BE457" s="2"/>
      <c r="BF457" s="2"/>
      <c r="BG457" s="2"/>
      <c r="BH457" s="2"/>
      <c r="BI457" s="2"/>
      <c r="BJ457" s="2"/>
      <c r="BK457" s="2"/>
      <c r="BL457" s="2"/>
      <c r="BM457" s="2"/>
      <c r="BN457" s="2"/>
      <c r="BO457" s="2"/>
      <c r="BP457" s="2"/>
      <c r="BQ457" s="2"/>
      <c r="BR457" s="2">
        <f t="shared" si="112"/>
        <v>1</v>
      </c>
      <c r="BS457" s="2">
        <f t="shared" si="103"/>
        <v>1</v>
      </c>
      <c r="BT457" s="2">
        <f t="shared" si="104"/>
        <v>1</v>
      </c>
      <c r="BU457" s="2">
        <f t="shared" si="105"/>
        <v>1</v>
      </c>
      <c r="BV457" s="2">
        <f t="shared" si="106"/>
        <v>1</v>
      </c>
      <c r="BW457" s="2">
        <f t="shared" si="107"/>
        <v>1</v>
      </c>
      <c r="BX457" s="2">
        <f t="shared" si="108"/>
        <v>1</v>
      </c>
      <c r="BY457" s="2">
        <f t="shared" si="109"/>
        <v>1</v>
      </c>
      <c r="BZ457" s="2">
        <f t="shared" si="110"/>
        <v>7</v>
      </c>
    </row>
    <row r="458" spans="1:78" s="3" customFormat="1" ht="12.75" customHeight="1">
      <c r="A458" s="3" t="s">
        <v>1801</v>
      </c>
      <c r="B458" s="6">
        <v>39239</v>
      </c>
      <c r="C458" s="3">
        <v>2007</v>
      </c>
      <c r="D458" s="3">
        <v>2008</v>
      </c>
      <c r="E458" s="3" t="s">
        <v>1802</v>
      </c>
      <c r="F458" s="3">
        <v>39670</v>
      </c>
      <c r="G458" s="3">
        <v>431</v>
      </c>
      <c r="H458" s="3" t="s">
        <v>243</v>
      </c>
      <c r="I458" s="3" t="s">
        <v>1803</v>
      </c>
      <c r="J458" s="3" t="s">
        <v>156</v>
      </c>
      <c r="K458" s="3" t="s">
        <v>67</v>
      </c>
      <c r="L458" s="3" t="s">
        <v>68</v>
      </c>
      <c r="M458" s="3">
        <v>1</v>
      </c>
      <c r="N458" s="3" t="s">
        <v>69</v>
      </c>
      <c r="O458" s="3" t="s">
        <v>88</v>
      </c>
      <c r="P458" s="3" t="s">
        <v>99</v>
      </c>
      <c r="Q458" s="3" t="s">
        <v>89</v>
      </c>
      <c r="R458" s="3" t="s">
        <v>415</v>
      </c>
      <c r="S458" s="3" t="s">
        <v>579</v>
      </c>
      <c r="T458" s="3" t="s">
        <v>2438</v>
      </c>
      <c r="U458" s="3" t="s">
        <v>1804</v>
      </c>
      <c r="V458" s="3" t="s">
        <v>1805</v>
      </c>
      <c r="W458" s="3" t="s">
        <v>71</v>
      </c>
      <c r="X458" s="3" t="s">
        <v>612</v>
      </c>
      <c r="Y458" s="3" t="s">
        <v>77</v>
      </c>
      <c r="Z458" s="3">
        <v>7</v>
      </c>
      <c r="AA458" s="3">
        <v>0</v>
      </c>
      <c r="AB458" s="3">
        <v>0</v>
      </c>
      <c r="AC458" s="3">
        <v>0</v>
      </c>
      <c r="AD458" s="3">
        <v>0</v>
      </c>
      <c r="AE458" s="3">
        <v>0</v>
      </c>
      <c r="AF458" s="3">
        <f t="shared" si="111"/>
        <v>7</v>
      </c>
      <c r="AG458" s="3" t="s">
        <v>77</v>
      </c>
      <c r="AH458" s="3" t="s">
        <v>79</v>
      </c>
      <c r="AI458" s="3" t="s">
        <v>80</v>
      </c>
      <c r="AJ458" s="3" t="s">
        <v>81</v>
      </c>
      <c r="AK458" s="3" t="s">
        <v>180</v>
      </c>
      <c r="AL458" s="3" t="s">
        <v>107</v>
      </c>
      <c r="AM458" s="3" t="s">
        <v>1396</v>
      </c>
      <c r="AU458" s="2">
        <f t="shared" si="113"/>
        <v>7</v>
      </c>
      <c r="AV458" s="2" t="s">
        <v>76</v>
      </c>
      <c r="AW458" s="2"/>
      <c r="AX458" s="2"/>
      <c r="AY458" s="2"/>
      <c r="AZ458" s="2"/>
      <c r="BA458" s="2">
        <f t="shared" si="114"/>
        <v>7</v>
      </c>
      <c r="BB458" s="2" t="s">
        <v>76</v>
      </c>
      <c r="BC458" s="2"/>
      <c r="BD458" s="2"/>
      <c r="BE458" s="2"/>
      <c r="BF458" s="2"/>
      <c r="BG458" s="2"/>
      <c r="BH458" s="2"/>
      <c r="BI458" s="2"/>
      <c r="BJ458" s="2"/>
      <c r="BK458" s="2" t="s">
        <v>180</v>
      </c>
      <c r="BL458" s="2" t="s">
        <v>1396</v>
      </c>
      <c r="BM458" s="2"/>
      <c r="BN458" s="2"/>
      <c r="BO458" s="2"/>
      <c r="BP458" s="2"/>
      <c r="BQ458" s="2"/>
      <c r="BR458" s="2">
        <f t="shared" si="112"/>
        <v>1</v>
      </c>
      <c r="BS458" s="2">
        <f t="shared" si="103"/>
        <v>1</v>
      </c>
      <c r="BT458" s="2">
        <f t="shared" si="104"/>
        <v>1</v>
      </c>
      <c r="BU458" s="2">
        <f t="shared" si="105"/>
        <v>1</v>
      </c>
      <c r="BV458" s="2">
        <f t="shared" si="106"/>
        <v>1</v>
      </c>
      <c r="BW458" s="2">
        <f t="shared" si="107"/>
        <v>1</v>
      </c>
      <c r="BX458" s="2">
        <f t="shared" si="108"/>
        <v>1</v>
      </c>
      <c r="BY458" s="2">
        <f t="shared" si="109"/>
        <v>1</v>
      </c>
      <c r="BZ458" s="2">
        <f t="shared" si="110"/>
        <v>7</v>
      </c>
    </row>
    <row r="459" spans="1:78" s="3" customFormat="1" ht="12.75" customHeight="1">
      <c r="A459" s="3" t="s">
        <v>194</v>
      </c>
      <c r="B459" s="6">
        <v>41033</v>
      </c>
      <c r="C459" s="3">
        <v>2012</v>
      </c>
      <c r="D459" s="3">
        <v>2014</v>
      </c>
      <c r="E459" s="3" t="s">
        <v>195</v>
      </c>
      <c r="F459" s="3">
        <v>41991</v>
      </c>
      <c r="G459" s="3">
        <v>958</v>
      </c>
      <c r="H459" s="3" t="s">
        <v>154</v>
      </c>
      <c r="I459" s="3" t="s">
        <v>196</v>
      </c>
      <c r="J459" s="3" t="s">
        <v>66</v>
      </c>
      <c r="K459" s="3" t="s">
        <v>67</v>
      </c>
      <c r="L459" s="3" t="s">
        <v>124</v>
      </c>
      <c r="M459" s="3">
        <v>1</v>
      </c>
      <c r="N459" s="3" t="s">
        <v>71</v>
      </c>
      <c r="O459" s="3" t="s">
        <v>197</v>
      </c>
      <c r="P459" s="3" t="s">
        <v>99</v>
      </c>
      <c r="Q459" s="3" t="s">
        <v>71</v>
      </c>
      <c r="R459" s="3" t="s">
        <v>71</v>
      </c>
      <c r="S459" s="3" t="s">
        <v>71</v>
      </c>
      <c r="T459" s="3" t="s">
        <v>73</v>
      </c>
      <c r="U459" s="3" t="s">
        <v>74</v>
      </c>
      <c r="V459" s="8" t="s">
        <v>198</v>
      </c>
      <c r="W459" s="3" t="s">
        <v>199</v>
      </c>
      <c r="X459" s="3" t="s">
        <v>612</v>
      </c>
      <c r="Y459" s="3" t="s">
        <v>80</v>
      </c>
      <c r="Z459" s="3">
        <v>2</v>
      </c>
      <c r="AA459" s="3">
        <v>5</v>
      </c>
      <c r="AB459" s="3">
        <v>0</v>
      </c>
      <c r="AC459" s="3">
        <v>2</v>
      </c>
      <c r="AD459" s="3">
        <v>0</v>
      </c>
      <c r="AE459" s="3">
        <v>0</v>
      </c>
      <c r="AF459" s="3">
        <f t="shared" si="111"/>
        <v>7</v>
      </c>
      <c r="AG459" s="3" t="s">
        <v>94</v>
      </c>
      <c r="AH459" s="3" t="s">
        <v>200</v>
      </c>
      <c r="AN459" s="3" t="s">
        <v>180</v>
      </c>
      <c r="AO459" s="3" t="s">
        <v>80</v>
      </c>
      <c r="AP459" s="3" t="s">
        <v>107</v>
      </c>
      <c r="AQ459" s="3" t="s">
        <v>95</v>
      </c>
      <c r="AR459" s="3" t="s">
        <v>201</v>
      </c>
      <c r="AU459" s="2">
        <f t="shared" si="113"/>
        <v>7</v>
      </c>
      <c r="AV459" s="2" t="s">
        <v>84</v>
      </c>
      <c r="AW459" s="2">
        <v>2</v>
      </c>
      <c r="AX459" s="2" t="s">
        <v>94</v>
      </c>
      <c r="AY459" s="2" t="s">
        <v>200</v>
      </c>
      <c r="AZ459" s="2"/>
      <c r="BA459" s="2">
        <f t="shared" si="114"/>
        <v>10</v>
      </c>
      <c r="BB459" s="2" t="s">
        <v>76</v>
      </c>
      <c r="BC459" s="2"/>
      <c r="BD459" s="2"/>
      <c r="BE459" s="2"/>
      <c r="BF459" s="2"/>
      <c r="BG459" s="2"/>
      <c r="BH459" s="2"/>
      <c r="BI459" s="2"/>
      <c r="BJ459" s="2"/>
      <c r="BK459" s="2" t="s">
        <v>95</v>
      </c>
      <c r="BL459" s="2" t="s">
        <v>201</v>
      </c>
      <c r="BM459" s="2" t="s">
        <v>180</v>
      </c>
      <c r="BN459" s="2" t="s">
        <v>94</v>
      </c>
      <c r="BO459" s="2" t="s">
        <v>200</v>
      </c>
      <c r="BP459" s="2"/>
      <c r="BQ459" s="2"/>
      <c r="BR459" s="2">
        <f t="shared" si="112"/>
        <v>1</v>
      </c>
      <c r="BS459" s="2">
        <f t="shared" si="103"/>
        <v>1</v>
      </c>
      <c r="BT459" s="2">
        <f t="shared" si="104"/>
        <v>1</v>
      </c>
      <c r="BU459" s="2">
        <f t="shared" si="105"/>
        <v>1</v>
      </c>
      <c r="BV459" s="2">
        <f t="shared" si="106"/>
        <v>1</v>
      </c>
      <c r="BW459" s="2">
        <f t="shared" si="107"/>
        <v>1</v>
      </c>
      <c r="BX459" s="2">
        <f t="shared" si="108"/>
        <v>1</v>
      </c>
      <c r="BY459" s="2">
        <f t="shared" si="109"/>
        <v>1</v>
      </c>
      <c r="BZ459" s="2">
        <f t="shared" si="110"/>
        <v>7</v>
      </c>
    </row>
    <row r="460" spans="1:78" s="3" customFormat="1" ht="12.75" customHeight="1">
      <c r="A460" s="3" t="s">
        <v>1659</v>
      </c>
      <c r="B460" s="6">
        <v>39041</v>
      </c>
      <c r="C460" s="3">
        <v>2006</v>
      </c>
      <c r="D460" s="3">
        <v>2009</v>
      </c>
      <c r="E460" s="3" t="s">
        <v>1660</v>
      </c>
      <c r="F460" s="3">
        <v>39915</v>
      </c>
      <c r="G460" s="3">
        <v>874</v>
      </c>
      <c r="H460" s="3" t="s">
        <v>131</v>
      </c>
      <c r="I460" s="3" t="s">
        <v>1661</v>
      </c>
      <c r="J460" s="3" t="s">
        <v>66</v>
      </c>
      <c r="K460" s="3" t="s">
        <v>67</v>
      </c>
      <c r="L460" s="3" t="s">
        <v>68</v>
      </c>
      <c r="M460" s="3">
        <v>1</v>
      </c>
      <c r="N460" s="3" t="s">
        <v>177</v>
      </c>
      <c r="O460" s="3" t="s">
        <v>70</v>
      </c>
      <c r="P460" s="3" t="s">
        <v>99</v>
      </c>
      <c r="Q460" s="3" t="s">
        <v>89</v>
      </c>
      <c r="R460" s="3" t="s">
        <v>1376</v>
      </c>
      <c r="S460" s="3" t="s">
        <v>579</v>
      </c>
      <c r="T460" s="3" t="s">
        <v>73</v>
      </c>
      <c r="U460" s="3" t="s">
        <v>297</v>
      </c>
      <c r="V460" s="3" t="s">
        <v>1662</v>
      </c>
      <c r="W460" s="3" t="s">
        <v>71</v>
      </c>
      <c r="X460" s="3" t="s">
        <v>612</v>
      </c>
      <c r="Y460" s="3" t="s">
        <v>77</v>
      </c>
      <c r="Z460" s="3">
        <v>2</v>
      </c>
      <c r="AA460" s="3">
        <v>5</v>
      </c>
      <c r="AB460" s="3">
        <v>0</v>
      </c>
      <c r="AC460" s="3">
        <v>2</v>
      </c>
      <c r="AD460" s="3">
        <v>0</v>
      </c>
      <c r="AE460" s="3">
        <v>0</v>
      </c>
      <c r="AF460" s="3">
        <f t="shared" si="111"/>
        <v>7</v>
      </c>
      <c r="AG460" s="3" t="s">
        <v>77</v>
      </c>
      <c r="AH460" s="3" t="s">
        <v>107</v>
      </c>
      <c r="AN460" s="3" t="s">
        <v>180</v>
      </c>
      <c r="AO460" s="3" t="s">
        <v>781</v>
      </c>
      <c r="AP460" s="3" t="s">
        <v>80</v>
      </c>
      <c r="AQ460" s="3" t="s">
        <v>79</v>
      </c>
      <c r="AR460" s="3" t="s">
        <v>733</v>
      </c>
      <c r="AU460" s="2">
        <f t="shared" ref="AU460:AU497" si="115">COUNTA(AG460:AT460)</f>
        <v>7</v>
      </c>
      <c r="AV460" s="2" t="s">
        <v>84</v>
      </c>
      <c r="AW460" s="2">
        <v>1</v>
      </c>
      <c r="AX460" s="2" t="s">
        <v>77</v>
      </c>
      <c r="AY460" s="2" t="s">
        <v>107</v>
      </c>
      <c r="AZ460" s="2"/>
      <c r="BA460" s="2">
        <f t="shared" ref="BA460:BA497" si="116">COUNTA(AG460:AT460,AW460:AZ460)</f>
        <v>10</v>
      </c>
      <c r="BB460" s="2" t="s">
        <v>76</v>
      </c>
      <c r="BC460" s="2"/>
      <c r="BD460" s="2"/>
      <c r="BE460" s="2"/>
      <c r="BF460" s="2"/>
      <c r="BG460" s="2"/>
      <c r="BH460" s="2"/>
      <c r="BI460" s="2"/>
      <c r="BJ460" s="2"/>
      <c r="BK460" s="2" t="s">
        <v>180</v>
      </c>
      <c r="BL460" s="2" t="s">
        <v>733</v>
      </c>
      <c r="BM460" s="2"/>
      <c r="BN460" s="2"/>
      <c r="BO460" s="2"/>
      <c r="BP460" s="2"/>
      <c r="BQ460" s="2"/>
      <c r="BR460" s="2">
        <f t="shared" si="112"/>
        <v>1</v>
      </c>
      <c r="BS460" s="2">
        <f t="shared" ref="BS460:BS496" si="117">+IF(OR(BK460=AG460,BK460=AH460,BK460=AI460,BK460=AJ460,BK460=AK460,BK460=AL460,BK460=AM460,BK460=AN460,BK460=AO460,BK460=AP460,BK460=AQ460,BK460=AR460,BK460=AS460,BK460=AT460),1,0)</f>
        <v>1</v>
      </c>
      <c r="BT460" s="2">
        <f t="shared" ref="BT460:BT478" si="118">+IF(OR(BL460=$AH460,BL460=$AI460,BL460=$AJ460,BL460=$AK460,BL460=$AL460,BL460=$AM460,BL460=$AN460,BL460=$AO460,BL460=$AP460,BL460=$AQ460,BL460=$AR460,BL460=$AS460,BL460=$AT460,BL460=$AG460),1,0)</f>
        <v>1</v>
      </c>
      <c r="BU460" s="2">
        <f t="shared" ref="BU460:BU478" si="119">+IF(OR(BM460=$AH460,BM460=$AI460,BM460=$AJ460,BM460=$AK460,BM460=$AL460,BM460=$AM460,BM460=$AN460,BM460=$AO460,BM460=$AP460,BM460=$AQ460,BM460=$AR460,BM460=$AS460,BM460=$AT460,BM460=$AG460),1,0)</f>
        <v>1</v>
      </c>
      <c r="BV460" s="2">
        <f t="shared" ref="BV460:BV478" si="120">+IF(OR(BN460=$AH460,BN460=$AI460,BN460=$AJ460,BN460=$AK460,BN460=$AL460,BN460=$AM460,BN460=$AN460,BN460=$AO460,BN460=$AP460,BN460=$AQ460,BN460=$AR460,BN460=$AS460,BN460=$AT460,BN460=$AG460),1,0)</f>
        <v>1</v>
      </c>
      <c r="BW460" s="2">
        <f t="shared" ref="BW460:BW478" si="121">+IF(OR(BO460=$AH460,BO460=$AI460,BO460=$AJ460,BO460=$AK460,BO460=$AL460,BO460=$AM460,BO460=$AN460,BO460=$AO460,BO460=$AP460,BO460=$AQ460,BO460=$AR460,BO460=$AS460,BO460=$AT460,BO460=$AG460),1,0)</f>
        <v>1</v>
      </c>
      <c r="BX460" s="2">
        <f t="shared" ref="BX460:BX478" si="122">+IF(OR(BP460=$AH460,BP460=$AI460,BP460=$AJ460,BP460=$AK460,BP460=$AL460,BP460=$AM460,BP460=$AN460,BP460=$AO460,BP460=$AP460,BP460=$AQ460,BP460=$AR460,BP460=$AS460,BP460=$AT460,BP460=$AG460),1,0)</f>
        <v>1</v>
      </c>
      <c r="BY460" s="2">
        <f t="shared" ref="BY460:BY478" si="123">+IF(OR(BQ460=$AH460,BQ460=$AI460,BQ460=$AJ460,BQ460=$AK460,BQ460=$AL460,BQ460=$AM460,BQ460=$AN460,BQ460=$AO460,BQ460=$AP460,BQ460=$AQ460,BQ460=$AR460,BQ460=$AS460,BQ460=$AT460,BQ460=$AG460),1,0)</f>
        <v>1</v>
      </c>
      <c r="BZ460" s="2">
        <f t="shared" ref="BZ460:BZ496" si="124">SUM(BS460:BY460)</f>
        <v>7</v>
      </c>
    </row>
    <row r="461" spans="1:78" s="3" customFormat="1" ht="12.75" customHeight="1">
      <c r="A461" s="3" t="s">
        <v>2177</v>
      </c>
      <c r="B461" s="6">
        <v>39580</v>
      </c>
      <c r="C461" s="3">
        <v>2008</v>
      </c>
      <c r="D461" s="3">
        <v>2009</v>
      </c>
      <c r="E461" s="3" t="s">
        <v>2178</v>
      </c>
      <c r="F461" s="3">
        <v>40107</v>
      </c>
      <c r="G461" s="3">
        <v>527</v>
      </c>
      <c r="H461" s="3" t="s">
        <v>170</v>
      </c>
      <c r="I461" s="3" t="s">
        <v>2179</v>
      </c>
      <c r="J461" s="3" t="s">
        <v>144</v>
      </c>
      <c r="K461" s="3" t="s">
        <v>67</v>
      </c>
      <c r="L461" s="3" t="s">
        <v>68</v>
      </c>
      <c r="M461" s="3">
        <v>1</v>
      </c>
      <c r="N461" s="3" t="s">
        <v>1889</v>
      </c>
      <c r="O461" s="3" t="s">
        <v>70</v>
      </c>
      <c r="P461" s="3" t="s">
        <v>99</v>
      </c>
      <c r="Q461" s="3" t="s">
        <v>1647</v>
      </c>
      <c r="R461" s="3" t="s">
        <v>71</v>
      </c>
      <c r="S461" s="3" t="s">
        <v>579</v>
      </c>
      <c r="T461" s="3" t="s">
        <v>2438</v>
      </c>
      <c r="U461" s="3" t="s">
        <v>1648</v>
      </c>
      <c r="V461" s="3" t="s">
        <v>2180</v>
      </c>
      <c r="W461" s="3" t="s">
        <v>71</v>
      </c>
      <c r="X461" s="3" t="s">
        <v>612</v>
      </c>
      <c r="Y461" s="3" t="s">
        <v>77</v>
      </c>
      <c r="Z461" s="3">
        <v>7</v>
      </c>
      <c r="AA461" s="3">
        <v>0</v>
      </c>
      <c r="AB461" s="3">
        <v>0</v>
      </c>
      <c r="AC461" s="3">
        <v>0</v>
      </c>
      <c r="AD461" s="3">
        <v>0</v>
      </c>
      <c r="AE461" s="3">
        <v>0</v>
      </c>
      <c r="AF461" s="3">
        <f t="shared" si="111"/>
        <v>7</v>
      </c>
      <c r="AG461" s="3" t="s">
        <v>77</v>
      </c>
      <c r="AH461" s="3" t="s">
        <v>781</v>
      </c>
      <c r="AI461" s="3" t="s">
        <v>180</v>
      </c>
      <c r="AJ461" s="3" t="s">
        <v>81</v>
      </c>
      <c r="AK461" s="3" t="s">
        <v>113</v>
      </c>
      <c r="AL461" s="3" t="s">
        <v>95</v>
      </c>
      <c r="AM461" s="3" t="s">
        <v>80</v>
      </c>
      <c r="AU461" s="2">
        <f t="shared" si="115"/>
        <v>7</v>
      </c>
      <c r="AV461" s="2" t="s">
        <v>76</v>
      </c>
      <c r="AW461" s="2"/>
      <c r="AX461" s="2"/>
      <c r="AY461" s="2"/>
      <c r="AZ461" s="2"/>
      <c r="BA461" s="2">
        <f t="shared" si="116"/>
        <v>7</v>
      </c>
      <c r="BB461" s="2" t="s">
        <v>76</v>
      </c>
      <c r="BC461" s="2"/>
      <c r="BD461" s="2"/>
      <c r="BE461" s="2"/>
      <c r="BF461" s="2"/>
      <c r="BG461" s="2"/>
      <c r="BH461" s="2"/>
      <c r="BI461" s="2"/>
      <c r="BJ461" s="2"/>
      <c r="BK461" s="2" t="s">
        <v>180</v>
      </c>
      <c r="BL461" s="2" t="s">
        <v>113</v>
      </c>
      <c r="BM461" s="2" t="s">
        <v>95</v>
      </c>
      <c r="BN461" s="2"/>
      <c r="BO461" s="2"/>
      <c r="BP461" s="2"/>
      <c r="BQ461" s="2"/>
      <c r="BR461" s="2">
        <f t="shared" si="112"/>
        <v>1</v>
      </c>
      <c r="BS461" s="2">
        <f t="shared" si="117"/>
        <v>1</v>
      </c>
      <c r="BT461" s="2">
        <f t="shared" si="118"/>
        <v>1</v>
      </c>
      <c r="BU461" s="2">
        <f t="shared" si="119"/>
        <v>1</v>
      </c>
      <c r="BV461" s="2">
        <f t="shared" si="120"/>
        <v>1</v>
      </c>
      <c r="BW461" s="2">
        <f t="shared" si="121"/>
        <v>1</v>
      </c>
      <c r="BX461" s="2">
        <f t="shared" si="122"/>
        <v>1</v>
      </c>
      <c r="BY461" s="2">
        <f t="shared" si="123"/>
        <v>1</v>
      </c>
      <c r="BZ461" s="2">
        <f t="shared" si="124"/>
        <v>7</v>
      </c>
    </row>
    <row r="462" spans="1:78" s="3" customFormat="1" ht="12.75" customHeight="1">
      <c r="A462" s="3" t="s">
        <v>1498</v>
      </c>
      <c r="B462" s="6">
        <v>38884</v>
      </c>
      <c r="C462" s="3">
        <v>2006</v>
      </c>
      <c r="D462" s="3">
        <v>2007</v>
      </c>
      <c r="E462" s="3" t="s">
        <v>1499</v>
      </c>
      <c r="F462" s="3">
        <v>39218</v>
      </c>
      <c r="G462" s="3">
        <v>334</v>
      </c>
      <c r="H462" s="3" t="s">
        <v>362</v>
      </c>
      <c r="I462" s="3" t="s">
        <v>1500</v>
      </c>
      <c r="J462" s="3" t="s">
        <v>156</v>
      </c>
      <c r="K462" s="3" t="s">
        <v>67</v>
      </c>
      <c r="L462" s="3" t="s">
        <v>68</v>
      </c>
      <c r="M462" s="3">
        <v>1</v>
      </c>
      <c r="N462" s="3" t="s">
        <v>69</v>
      </c>
      <c r="O462" s="3" t="s">
        <v>88</v>
      </c>
      <c r="P462" s="3" t="s">
        <v>99</v>
      </c>
      <c r="Q462" s="3" t="s">
        <v>89</v>
      </c>
      <c r="R462" s="3" t="s">
        <v>1501</v>
      </c>
      <c r="S462" s="3" t="s">
        <v>579</v>
      </c>
      <c r="T462" s="3" t="s">
        <v>73</v>
      </c>
      <c r="U462" s="3" t="s">
        <v>1502</v>
      </c>
      <c r="V462" s="3" t="s">
        <v>1503</v>
      </c>
      <c r="W462" s="3" t="s">
        <v>1504</v>
      </c>
      <c r="Y462" s="3" t="s">
        <v>77</v>
      </c>
      <c r="Z462" s="3">
        <v>7</v>
      </c>
      <c r="AA462" s="3">
        <v>0</v>
      </c>
      <c r="AB462" s="3">
        <v>0</v>
      </c>
      <c r="AC462" s="3">
        <v>0</v>
      </c>
      <c r="AD462" s="3">
        <v>0</v>
      </c>
      <c r="AE462" s="3">
        <v>0</v>
      </c>
      <c r="AF462" s="3">
        <f t="shared" si="111"/>
        <v>7</v>
      </c>
      <c r="AG462" s="3" t="s">
        <v>77</v>
      </c>
      <c r="AH462" s="3" t="s">
        <v>79</v>
      </c>
      <c r="AI462" s="3" t="s">
        <v>80</v>
      </c>
      <c r="AJ462" s="3" t="s">
        <v>107</v>
      </c>
      <c r="AK462" s="3" t="s">
        <v>81</v>
      </c>
      <c r="AL462" s="3" t="s">
        <v>180</v>
      </c>
      <c r="AM462" s="3" t="s">
        <v>95</v>
      </c>
      <c r="AU462" s="2">
        <f t="shared" si="115"/>
        <v>7</v>
      </c>
      <c r="AV462" s="2" t="s">
        <v>76</v>
      </c>
      <c r="AW462" s="2"/>
      <c r="AX462" s="2"/>
      <c r="AY462" s="2"/>
      <c r="AZ462" s="2"/>
      <c r="BA462" s="2">
        <f t="shared" si="116"/>
        <v>7</v>
      </c>
      <c r="BB462" s="2" t="s">
        <v>76</v>
      </c>
      <c r="BC462" s="2"/>
      <c r="BD462" s="2"/>
      <c r="BE462" s="2"/>
      <c r="BF462" s="2"/>
      <c r="BG462" s="2"/>
      <c r="BH462" s="2"/>
      <c r="BI462" s="2"/>
      <c r="BJ462" s="2"/>
      <c r="BK462" s="2" t="s">
        <v>180</v>
      </c>
      <c r="BL462" s="2" t="s">
        <v>95</v>
      </c>
      <c r="BM462" s="2"/>
      <c r="BN462" s="2"/>
      <c r="BO462" s="2"/>
      <c r="BP462" s="2"/>
      <c r="BQ462" s="2"/>
      <c r="BR462" s="2">
        <f t="shared" si="112"/>
        <v>1</v>
      </c>
      <c r="BS462" s="2">
        <f t="shared" si="117"/>
        <v>1</v>
      </c>
      <c r="BT462" s="2">
        <f t="shared" si="118"/>
        <v>1</v>
      </c>
      <c r="BU462" s="2">
        <f t="shared" si="119"/>
        <v>1</v>
      </c>
      <c r="BV462" s="2">
        <f t="shared" si="120"/>
        <v>1</v>
      </c>
      <c r="BW462" s="2">
        <f t="shared" si="121"/>
        <v>1</v>
      </c>
      <c r="BX462" s="2">
        <f t="shared" si="122"/>
        <v>1</v>
      </c>
      <c r="BY462" s="2">
        <f t="shared" si="123"/>
        <v>1</v>
      </c>
      <c r="BZ462" s="2">
        <f t="shared" si="124"/>
        <v>7</v>
      </c>
    </row>
    <row r="463" spans="1:78" s="3" customFormat="1" ht="12.75" customHeight="1">
      <c r="A463" s="3" t="s">
        <v>1767</v>
      </c>
      <c r="B463" s="6">
        <v>39262</v>
      </c>
      <c r="C463" s="3">
        <v>2007</v>
      </c>
      <c r="D463" s="3">
        <v>2007</v>
      </c>
      <c r="E463" s="3" t="s">
        <v>1768</v>
      </c>
      <c r="F463" s="3">
        <v>39316</v>
      </c>
      <c r="G463" s="3">
        <v>54</v>
      </c>
      <c r="H463" s="3" t="s">
        <v>123</v>
      </c>
      <c r="I463" s="3" t="s">
        <v>1769</v>
      </c>
      <c r="J463" s="3" t="s">
        <v>144</v>
      </c>
      <c r="K463" s="3" t="s">
        <v>67</v>
      </c>
      <c r="L463" s="3" t="s">
        <v>68</v>
      </c>
      <c r="M463" s="3">
        <v>1</v>
      </c>
      <c r="N463" s="3" t="s">
        <v>69</v>
      </c>
      <c r="O463" s="3" t="s">
        <v>88</v>
      </c>
      <c r="P463" s="3" t="s">
        <v>99</v>
      </c>
      <c r="Q463" s="3" t="s">
        <v>89</v>
      </c>
      <c r="R463" s="3" t="s">
        <v>415</v>
      </c>
      <c r="S463" s="3" t="s">
        <v>579</v>
      </c>
      <c r="T463" s="3" t="s">
        <v>73</v>
      </c>
      <c r="U463" s="3" t="s">
        <v>1770</v>
      </c>
      <c r="V463" s="3" t="s">
        <v>1771</v>
      </c>
      <c r="W463" s="3" t="s">
        <v>71</v>
      </c>
      <c r="X463" s="3" t="s">
        <v>612</v>
      </c>
      <c r="Y463" s="3" t="s">
        <v>732</v>
      </c>
      <c r="Z463" s="3">
        <v>5</v>
      </c>
      <c r="AA463" s="3">
        <v>2</v>
      </c>
      <c r="AB463" s="3">
        <v>0</v>
      </c>
      <c r="AC463" s="3">
        <v>2</v>
      </c>
      <c r="AD463" s="3">
        <v>0</v>
      </c>
      <c r="AE463" s="3">
        <v>0</v>
      </c>
      <c r="AF463" s="3">
        <f t="shared" si="111"/>
        <v>7</v>
      </c>
      <c r="AG463" s="3" t="s">
        <v>732</v>
      </c>
      <c r="AH463" s="3" t="s">
        <v>77</v>
      </c>
      <c r="AI463" s="3" t="s">
        <v>107</v>
      </c>
      <c r="AJ463" s="3" t="s">
        <v>81</v>
      </c>
      <c r="AK463" s="3" t="s">
        <v>95</v>
      </c>
      <c r="AN463" s="3" t="s">
        <v>79</v>
      </c>
      <c r="AO463" s="3" t="s">
        <v>781</v>
      </c>
      <c r="AU463" s="2">
        <f t="shared" si="115"/>
        <v>7</v>
      </c>
      <c r="AV463" s="2" t="s">
        <v>84</v>
      </c>
      <c r="AW463" s="2">
        <v>2</v>
      </c>
      <c r="AX463" s="2" t="s">
        <v>79</v>
      </c>
      <c r="AY463" s="2" t="s">
        <v>781</v>
      </c>
      <c r="AZ463" s="2"/>
      <c r="BA463" s="2">
        <f t="shared" si="116"/>
        <v>10</v>
      </c>
      <c r="BB463" s="2" t="s">
        <v>76</v>
      </c>
      <c r="BC463" s="2"/>
      <c r="BD463" s="2"/>
      <c r="BE463" s="2"/>
      <c r="BF463" s="2"/>
      <c r="BG463" s="2"/>
      <c r="BH463" s="2"/>
      <c r="BI463" s="2"/>
      <c r="BJ463" s="2"/>
      <c r="BK463" s="2" t="s">
        <v>95</v>
      </c>
      <c r="BL463" s="2"/>
      <c r="BM463" s="2"/>
      <c r="BN463" s="2"/>
      <c r="BO463" s="2"/>
      <c r="BP463" s="2"/>
      <c r="BQ463" s="2"/>
      <c r="BR463" s="2">
        <f t="shared" si="112"/>
        <v>1</v>
      </c>
      <c r="BS463" s="2">
        <f t="shared" si="117"/>
        <v>1</v>
      </c>
      <c r="BT463" s="2">
        <f t="shared" si="118"/>
        <v>1</v>
      </c>
      <c r="BU463" s="2">
        <f t="shared" si="119"/>
        <v>1</v>
      </c>
      <c r="BV463" s="2">
        <f t="shared" si="120"/>
        <v>1</v>
      </c>
      <c r="BW463" s="2">
        <f t="shared" si="121"/>
        <v>1</v>
      </c>
      <c r="BX463" s="2">
        <f t="shared" si="122"/>
        <v>1</v>
      </c>
      <c r="BY463" s="2">
        <f t="shared" si="123"/>
        <v>1</v>
      </c>
      <c r="BZ463" s="2">
        <f t="shared" si="124"/>
        <v>7</v>
      </c>
    </row>
    <row r="464" spans="1:78" s="3" customFormat="1" ht="12.75" customHeight="1">
      <c r="A464" s="3" t="s">
        <v>664</v>
      </c>
      <c r="B464" s="6">
        <v>42013</v>
      </c>
      <c r="C464" s="3">
        <v>2015</v>
      </c>
      <c r="D464" s="3">
        <v>2015</v>
      </c>
      <c r="E464" s="3" t="s">
        <v>665</v>
      </c>
      <c r="F464" s="3">
        <v>42186</v>
      </c>
      <c r="G464" s="3">
        <v>173</v>
      </c>
      <c r="H464" s="3" t="s">
        <v>154</v>
      </c>
      <c r="I464" s="3" t="s">
        <v>666</v>
      </c>
      <c r="J464" s="3" t="s">
        <v>66</v>
      </c>
      <c r="K464" s="3" t="s">
        <v>67</v>
      </c>
      <c r="L464" s="3" t="s">
        <v>68</v>
      </c>
      <c r="M464" s="3">
        <v>2</v>
      </c>
      <c r="N464" s="3" t="s">
        <v>71</v>
      </c>
      <c r="O464" s="3" t="s">
        <v>70</v>
      </c>
      <c r="P464" s="3" t="s">
        <v>99</v>
      </c>
      <c r="Q464" s="3" t="s">
        <v>71</v>
      </c>
      <c r="R464" s="3" t="s">
        <v>71</v>
      </c>
      <c r="S464" s="3" t="s">
        <v>71</v>
      </c>
      <c r="T464" s="3" t="s">
        <v>157</v>
      </c>
      <c r="U464" s="3" t="s">
        <v>667</v>
      </c>
      <c r="V464" s="3" t="s">
        <v>668</v>
      </c>
      <c r="W464" s="3" t="s">
        <v>71</v>
      </c>
      <c r="X464" s="3" t="s">
        <v>612</v>
      </c>
      <c r="Y464" s="3" t="s">
        <v>80</v>
      </c>
      <c r="Z464" s="3">
        <v>0</v>
      </c>
      <c r="AA464" s="3">
        <v>7</v>
      </c>
      <c r="AB464" s="3">
        <v>0</v>
      </c>
      <c r="AC464" s="3">
        <v>0</v>
      </c>
      <c r="AD464" s="3">
        <v>0</v>
      </c>
      <c r="AE464" s="3">
        <v>2</v>
      </c>
      <c r="AF464" s="3">
        <f t="shared" si="111"/>
        <v>7</v>
      </c>
      <c r="AN464" s="3" t="s">
        <v>78</v>
      </c>
      <c r="AO464" s="3" t="s">
        <v>107</v>
      </c>
      <c r="AP464" s="3" t="s">
        <v>147</v>
      </c>
      <c r="AQ464" s="3" t="s">
        <v>120</v>
      </c>
      <c r="AR464" s="3" t="s">
        <v>371</v>
      </c>
      <c r="AS464" s="3" t="s">
        <v>81</v>
      </c>
      <c r="AT464" s="3" t="s">
        <v>80</v>
      </c>
      <c r="AU464" s="2">
        <f t="shared" si="115"/>
        <v>7</v>
      </c>
      <c r="AV464" s="2" t="s">
        <v>76</v>
      </c>
      <c r="AW464" s="2"/>
      <c r="AX464" s="2"/>
      <c r="AY464" s="2"/>
      <c r="AZ464" s="2"/>
      <c r="BA464" s="2">
        <f t="shared" si="116"/>
        <v>7</v>
      </c>
      <c r="BB464" s="2" t="s">
        <v>84</v>
      </c>
      <c r="BC464" s="2">
        <v>2</v>
      </c>
      <c r="BD464" s="2" t="s">
        <v>107</v>
      </c>
      <c r="BE464" s="2" t="s">
        <v>80</v>
      </c>
      <c r="BF464" s="2"/>
      <c r="BG464" s="2"/>
      <c r="BH464" s="2"/>
      <c r="BI464" s="2"/>
      <c r="BJ464" s="2"/>
      <c r="BK464" s="2" t="s">
        <v>120</v>
      </c>
      <c r="BL464" s="2" t="s">
        <v>371</v>
      </c>
      <c r="BM464" s="2"/>
      <c r="BN464" s="2"/>
      <c r="BO464" s="2"/>
      <c r="BP464" s="2"/>
      <c r="BQ464" s="2"/>
      <c r="BR464" s="2">
        <f t="shared" si="112"/>
        <v>1</v>
      </c>
      <c r="BS464" s="2">
        <f t="shared" si="117"/>
        <v>1</v>
      </c>
      <c r="BT464" s="2">
        <f t="shared" si="118"/>
        <v>1</v>
      </c>
      <c r="BU464" s="2">
        <f t="shared" si="119"/>
        <v>1</v>
      </c>
      <c r="BV464" s="2">
        <f t="shared" si="120"/>
        <v>1</v>
      </c>
      <c r="BW464" s="2">
        <f t="shared" si="121"/>
        <v>1</v>
      </c>
      <c r="BX464" s="2">
        <f t="shared" si="122"/>
        <v>1</v>
      </c>
      <c r="BY464" s="2">
        <f t="shared" si="123"/>
        <v>1</v>
      </c>
      <c r="BZ464" s="2">
        <f t="shared" si="124"/>
        <v>7</v>
      </c>
    </row>
    <row r="465" spans="1:78" s="3" customFormat="1" ht="12.75" customHeight="1">
      <c r="A465" s="3" t="s">
        <v>1776</v>
      </c>
      <c r="B465" s="6">
        <v>39158</v>
      </c>
      <c r="C465" s="3">
        <v>2007</v>
      </c>
      <c r="D465" s="3">
        <v>2007</v>
      </c>
      <c r="E465" s="3" t="s">
        <v>1777</v>
      </c>
      <c r="F465" s="3">
        <v>39330</v>
      </c>
      <c r="G465" s="3">
        <v>172</v>
      </c>
      <c r="H465" s="3" t="s">
        <v>154</v>
      </c>
      <c r="I465" s="3" t="s">
        <v>1778</v>
      </c>
      <c r="J465" s="3" t="s">
        <v>144</v>
      </c>
      <c r="K465" s="3" t="s">
        <v>67</v>
      </c>
      <c r="L465" s="3" t="s">
        <v>68</v>
      </c>
      <c r="M465" s="3">
        <v>2</v>
      </c>
      <c r="N465" s="3" t="s">
        <v>69</v>
      </c>
      <c r="O465" s="3" t="s">
        <v>88</v>
      </c>
      <c r="P465" s="3" t="s">
        <v>99</v>
      </c>
      <c r="Q465" s="3" t="s">
        <v>521</v>
      </c>
      <c r="R465" s="3" t="s">
        <v>415</v>
      </c>
      <c r="S465" s="3" t="s">
        <v>579</v>
      </c>
      <c r="T465" s="3" t="s">
        <v>73</v>
      </c>
      <c r="U465" s="3" t="s">
        <v>1779</v>
      </c>
      <c r="V465" s="3" t="s">
        <v>1780</v>
      </c>
      <c r="W465" s="3" t="s">
        <v>71</v>
      </c>
      <c r="X465" s="3" t="s">
        <v>612</v>
      </c>
      <c r="Y465" s="3" t="s">
        <v>77</v>
      </c>
      <c r="Z465" s="3">
        <v>4</v>
      </c>
      <c r="AA465" s="3">
        <v>3</v>
      </c>
      <c r="AB465" s="3">
        <v>0</v>
      </c>
      <c r="AC465" s="3">
        <v>3</v>
      </c>
      <c r="AD465" s="3">
        <v>0</v>
      </c>
      <c r="AE465" s="3">
        <v>0</v>
      </c>
      <c r="AF465" s="3">
        <f t="shared" si="111"/>
        <v>7</v>
      </c>
      <c r="AG465" s="3" t="s">
        <v>77</v>
      </c>
      <c r="AH465" s="3" t="s">
        <v>79</v>
      </c>
      <c r="AI465" s="3" t="s">
        <v>781</v>
      </c>
      <c r="AJ465" s="3" t="s">
        <v>107</v>
      </c>
      <c r="AN465" s="3" t="s">
        <v>80</v>
      </c>
      <c r="AO465" s="3" t="s">
        <v>81</v>
      </c>
      <c r="AP465" s="3" t="s">
        <v>613</v>
      </c>
      <c r="AU465" s="2">
        <f t="shared" si="115"/>
        <v>7</v>
      </c>
      <c r="AV465" s="2" t="s">
        <v>84</v>
      </c>
      <c r="AW465" s="2">
        <v>1</v>
      </c>
      <c r="AX465" s="2" t="s">
        <v>80</v>
      </c>
      <c r="AY465" s="2" t="s">
        <v>81</v>
      </c>
      <c r="AZ465" s="2" t="s">
        <v>613</v>
      </c>
      <c r="BA465" s="2">
        <f t="shared" si="116"/>
        <v>11</v>
      </c>
      <c r="BB465" s="2" t="s">
        <v>76</v>
      </c>
      <c r="BC465" s="2"/>
      <c r="BD465" s="2"/>
      <c r="BE465" s="2"/>
      <c r="BF465" s="2"/>
      <c r="BG465" s="2"/>
      <c r="BH465" s="2"/>
      <c r="BI465" s="2"/>
      <c r="BJ465" s="2"/>
      <c r="BK465" s="2"/>
      <c r="BL465" s="2"/>
      <c r="BM465" s="2"/>
      <c r="BN465" s="2"/>
      <c r="BO465" s="2"/>
      <c r="BP465" s="2"/>
      <c r="BQ465" s="2"/>
      <c r="BR465" s="2">
        <f t="shared" si="112"/>
        <v>1</v>
      </c>
      <c r="BS465" s="2">
        <f t="shared" si="117"/>
        <v>1</v>
      </c>
      <c r="BT465" s="2">
        <f t="shared" si="118"/>
        <v>1</v>
      </c>
      <c r="BU465" s="2">
        <f t="shared" si="119"/>
        <v>1</v>
      </c>
      <c r="BV465" s="2">
        <f t="shared" si="120"/>
        <v>1</v>
      </c>
      <c r="BW465" s="2">
        <f t="shared" si="121"/>
        <v>1</v>
      </c>
      <c r="BX465" s="2">
        <f t="shared" si="122"/>
        <v>1</v>
      </c>
      <c r="BY465" s="2">
        <f t="shared" si="123"/>
        <v>1</v>
      </c>
      <c r="BZ465" s="2">
        <f t="shared" si="124"/>
        <v>7</v>
      </c>
    </row>
    <row r="466" spans="1:78" s="3" customFormat="1" ht="12.75" customHeight="1">
      <c r="A466" s="3" t="s">
        <v>1781</v>
      </c>
      <c r="B466" s="6">
        <v>39146</v>
      </c>
      <c r="C466" s="3">
        <v>2007</v>
      </c>
      <c r="D466" s="3">
        <v>2008</v>
      </c>
      <c r="E466" s="3" t="s">
        <v>1782</v>
      </c>
      <c r="F466" s="3">
        <v>39451</v>
      </c>
      <c r="G466" s="3">
        <v>305</v>
      </c>
      <c r="H466" s="3" t="s">
        <v>326</v>
      </c>
      <c r="I466" s="3" t="s">
        <v>1783</v>
      </c>
      <c r="J466" s="3" t="s">
        <v>156</v>
      </c>
      <c r="K466" s="3" t="s">
        <v>67</v>
      </c>
      <c r="L466" s="3" t="s">
        <v>68</v>
      </c>
      <c r="M466" s="3">
        <v>1</v>
      </c>
      <c r="N466" s="3" t="s">
        <v>69</v>
      </c>
      <c r="O466" s="3" t="s">
        <v>88</v>
      </c>
      <c r="P466" s="3" t="s">
        <v>99</v>
      </c>
      <c r="Q466" s="3" t="s">
        <v>89</v>
      </c>
      <c r="R466" s="3" t="s">
        <v>415</v>
      </c>
      <c r="S466" s="3" t="s">
        <v>579</v>
      </c>
      <c r="T466" s="3" t="s">
        <v>73</v>
      </c>
      <c r="U466" s="3" t="s">
        <v>466</v>
      </c>
      <c r="V466" s="3" t="s">
        <v>1784</v>
      </c>
      <c r="W466" s="3" t="s">
        <v>71</v>
      </c>
      <c r="X466" s="3" t="s">
        <v>612</v>
      </c>
      <c r="Y466" s="3" t="s">
        <v>77</v>
      </c>
      <c r="Z466" s="3">
        <v>7</v>
      </c>
      <c r="AA466" s="3">
        <v>0</v>
      </c>
      <c r="AB466" s="3">
        <v>0</v>
      </c>
      <c r="AC466" s="3">
        <v>0</v>
      </c>
      <c r="AD466" s="3">
        <v>0</v>
      </c>
      <c r="AE466" s="3">
        <v>0</v>
      </c>
      <c r="AF466" s="3">
        <f t="shared" si="111"/>
        <v>7</v>
      </c>
      <c r="AG466" s="3" t="s">
        <v>77</v>
      </c>
      <c r="AH466" s="3" t="s">
        <v>79</v>
      </c>
      <c r="AI466" s="3" t="s">
        <v>781</v>
      </c>
      <c r="AJ466" s="3" t="s">
        <v>81</v>
      </c>
      <c r="AK466" s="3" t="s">
        <v>613</v>
      </c>
      <c r="AL466" s="3" t="s">
        <v>180</v>
      </c>
      <c r="AM466" s="3" t="s">
        <v>711</v>
      </c>
      <c r="AU466" s="2">
        <f t="shared" si="115"/>
        <v>7</v>
      </c>
      <c r="AV466" s="2" t="s">
        <v>76</v>
      </c>
      <c r="AW466" s="2"/>
      <c r="AX466" s="2"/>
      <c r="AY466" s="2"/>
      <c r="AZ466" s="2"/>
      <c r="BA466" s="2">
        <f t="shared" si="116"/>
        <v>7</v>
      </c>
      <c r="BB466" s="2" t="s">
        <v>76</v>
      </c>
      <c r="BC466" s="2"/>
      <c r="BD466" s="2"/>
      <c r="BE466" s="2"/>
      <c r="BF466" s="2"/>
      <c r="BG466" s="2"/>
      <c r="BH466" s="2"/>
      <c r="BI466" s="2"/>
      <c r="BJ466" s="2"/>
      <c r="BK466" s="2" t="s">
        <v>180</v>
      </c>
      <c r="BL466" s="2" t="s">
        <v>711</v>
      </c>
      <c r="BM466" s="2" t="s">
        <v>613</v>
      </c>
      <c r="BN466" s="2"/>
      <c r="BO466" s="2"/>
      <c r="BP466" s="2"/>
      <c r="BQ466" s="2"/>
      <c r="BR466" s="2">
        <f t="shared" si="112"/>
        <v>1</v>
      </c>
      <c r="BS466" s="2">
        <f t="shared" si="117"/>
        <v>1</v>
      </c>
      <c r="BT466" s="2">
        <f t="shared" si="118"/>
        <v>1</v>
      </c>
      <c r="BU466" s="2">
        <f t="shared" si="119"/>
        <v>1</v>
      </c>
      <c r="BV466" s="2">
        <f t="shared" si="120"/>
        <v>1</v>
      </c>
      <c r="BW466" s="2">
        <f t="shared" si="121"/>
        <v>1</v>
      </c>
      <c r="BX466" s="2">
        <f t="shared" si="122"/>
        <v>1</v>
      </c>
      <c r="BY466" s="2">
        <f t="shared" si="123"/>
        <v>1</v>
      </c>
      <c r="BZ466" s="2">
        <f t="shared" si="124"/>
        <v>7</v>
      </c>
    </row>
    <row r="467" spans="1:78" s="3" customFormat="1" ht="12.75" customHeight="1">
      <c r="A467" s="3" t="s">
        <v>1882</v>
      </c>
      <c r="B467" s="6">
        <v>38560</v>
      </c>
      <c r="C467" s="3">
        <v>2005</v>
      </c>
      <c r="D467" s="3">
        <v>2008</v>
      </c>
      <c r="E467" s="3" t="s">
        <v>1883</v>
      </c>
      <c r="F467" s="3">
        <v>39710</v>
      </c>
      <c r="G467" s="3">
        <v>1150</v>
      </c>
      <c r="H467" s="3" t="s">
        <v>163</v>
      </c>
      <c r="I467" s="3" t="s">
        <v>1884</v>
      </c>
      <c r="J467" s="3" t="s">
        <v>66</v>
      </c>
      <c r="K467" s="3" t="s">
        <v>67</v>
      </c>
      <c r="L467" s="3" t="s">
        <v>68</v>
      </c>
      <c r="M467" s="3">
        <v>1</v>
      </c>
      <c r="N467" s="3" t="s">
        <v>69</v>
      </c>
      <c r="O467" s="3" t="s">
        <v>88</v>
      </c>
      <c r="P467" s="3" t="s">
        <v>99</v>
      </c>
      <c r="Q467" s="3" t="s">
        <v>89</v>
      </c>
      <c r="R467" s="3" t="s">
        <v>415</v>
      </c>
      <c r="S467" s="3" t="s">
        <v>579</v>
      </c>
      <c r="T467" s="3" t="s">
        <v>73</v>
      </c>
      <c r="U467" s="3" t="s">
        <v>1885</v>
      </c>
      <c r="V467" s="3" t="s">
        <v>267</v>
      </c>
      <c r="W467" s="3" t="s">
        <v>71</v>
      </c>
      <c r="X467" s="3" t="s">
        <v>612</v>
      </c>
      <c r="Y467" s="3" t="s">
        <v>77</v>
      </c>
      <c r="Z467" s="3">
        <v>0</v>
      </c>
      <c r="AA467" s="3">
        <v>7</v>
      </c>
      <c r="AB467" s="3">
        <v>0</v>
      </c>
      <c r="AC467" s="3">
        <v>0</v>
      </c>
      <c r="AD467" s="3">
        <v>0</v>
      </c>
      <c r="AE467" s="3">
        <v>1</v>
      </c>
      <c r="AF467" s="3">
        <f t="shared" si="111"/>
        <v>7</v>
      </c>
      <c r="AN467" s="3" t="s">
        <v>77</v>
      </c>
      <c r="AO467" s="3" t="s">
        <v>79</v>
      </c>
      <c r="AP467" s="3" t="s">
        <v>81</v>
      </c>
      <c r="AQ467" s="3" t="s">
        <v>80</v>
      </c>
      <c r="AR467" s="3" t="s">
        <v>180</v>
      </c>
      <c r="AS467" s="3" t="s">
        <v>95</v>
      </c>
      <c r="AT467" s="3" t="s">
        <v>107</v>
      </c>
      <c r="AU467" s="2">
        <f t="shared" si="115"/>
        <v>7</v>
      </c>
      <c r="AV467" s="2" t="s">
        <v>76</v>
      </c>
      <c r="AW467" s="2"/>
      <c r="AX467" s="2"/>
      <c r="AY467" s="2"/>
      <c r="AZ467" s="2"/>
      <c r="BA467" s="2">
        <f t="shared" si="116"/>
        <v>7</v>
      </c>
      <c r="BB467" s="2" t="s">
        <v>84</v>
      </c>
      <c r="BC467" s="2">
        <v>1</v>
      </c>
      <c r="BD467" s="2" t="s">
        <v>81</v>
      </c>
      <c r="BE467" s="2"/>
      <c r="BF467" s="2"/>
      <c r="BG467" s="2"/>
      <c r="BH467" s="2"/>
      <c r="BI467" s="2"/>
      <c r="BJ467" s="2"/>
      <c r="BK467" s="2" t="s">
        <v>180</v>
      </c>
      <c r="BL467" s="2" t="s">
        <v>95</v>
      </c>
      <c r="BM467" s="2"/>
      <c r="BN467" s="2"/>
      <c r="BO467" s="2"/>
      <c r="BP467" s="2"/>
      <c r="BQ467" s="2"/>
      <c r="BR467" s="2">
        <f t="shared" si="112"/>
        <v>1</v>
      </c>
      <c r="BS467" s="2">
        <f t="shared" si="117"/>
        <v>1</v>
      </c>
      <c r="BT467" s="2">
        <f t="shared" si="118"/>
        <v>1</v>
      </c>
      <c r="BU467" s="2">
        <f t="shared" si="119"/>
        <v>1</v>
      </c>
      <c r="BV467" s="2">
        <f t="shared" si="120"/>
        <v>1</v>
      </c>
      <c r="BW467" s="2">
        <f t="shared" si="121"/>
        <v>1</v>
      </c>
      <c r="BX467" s="2">
        <f t="shared" si="122"/>
        <v>1</v>
      </c>
      <c r="BY467" s="2">
        <f t="shared" si="123"/>
        <v>1</v>
      </c>
      <c r="BZ467" s="2">
        <f t="shared" si="124"/>
        <v>7</v>
      </c>
    </row>
    <row r="468" spans="1:78" s="3" customFormat="1" ht="12.75" customHeight="1">
      <c r="A468" s="3" t="s">
        <v>1970</v>
      </c>
      <c r="B468" s="6">
        <v>39069</v>
      </c>
      <c r="C468" s="3">
        <v>2006</v>
      </c>
      <c r="D468" s="3">
        <v>2009</v>
      </c>
      <c r="E468" s="3" t="s">
        <v>1971</v>
      </c>
      <c r="F468" s="3">
        <v>40052</v>
      </c>
      <c r="G468" s="3">
        <v>983</v>
      </c>
      <c r="H468" s="3" t="s">
        <v>170</v>
      </c>
      <c r="I468" s="3" t="s">
        <v>270</v>
      </c>
      <c r="J468" s="3" t="s">
        <v>66</v>
      </c>
      <c r="K468" s="3" t="s">
        <v>67</v>
      </c>
      <c r="L468" s="3" t="s">
        <v>68</v>
      </c>
      <c r="M468" s="3">
        <v>1</v>
      </c>
      <c r="N468" s="3" t="s">
        <v>69</v>
      </c>
      <c r="O468" s="3" t="s">
        <v>70</v>
      </c>
      <c r="P468" s="3" t="s">
        <v>99</v>
      </c>
      <c r="Q468" s="3" t="s">
        <v>71</v>
      </c>
      <c r="R468" s="3" t="s">
        <v>71</v>
      </c>
      <c r="S468" s="3" t="s">
        <v>579</v>
      </c>
      <c r="T468" s="3" t="s">
        <v>73</v>
      </c>
      <c r="U468" s="3" t="s">
        <v>1473</v>
      </c>
      <c r="V468" s="3" t="s">
        <v>1972</v>
      </c>
      <c r="W468" s="3" t="s">
        <v>71</v>
      </c>
      <c r="X468" s="3" t="s">
        <v>612</v>
      </c>
      <c r="Y468" s="3" t="s">
        <v>77</v>
      </c>
      <c r="Z468" s="3">
        <v>0</v>
      </c>
      <c r="AA468" s="3">
        <v>7</v>
      </c>
      <c r="AB468" s="3">
        <v>0</v>
      </c>
      <c r="AC468" s="3">
        <v>0</v>
      </c>
      <c r="AD468" s="3">
        <v>0</v>
      </c>
      <c r="AE468" s="3">
        <v>0</v>
      </c>
      <c r="AF468" s="3">
        <f t="shared" si="111"/>
        <v>7</v>
      </c>
      <c r="AN468" s="3" t="s">
        <v>77</v>
      </c>
      <c r="AO468" s="3" t="s">
        <v>781</v>
      </c>
      <c r="AP468" s="3" t="s">
        <v>80</v>
      </c>
      <c r="AQ468" s="3" t="s">
        <v>107</v>
      </c>
      <c r="AR468" s="3" t="s">
        <v>81</v>
      </c>
      <c r="AS468" s="3" t="s">
        <v>180</v>
      </c>
      <c r="AT468" s="3" t="s">
        <v>113</v>
      </c>
      <c r="AU468" s="2">
        <f t="shared" si="115"/>
        <v>7</v>
      </c>
      <c r="AV468" s="2" t="s">
        <v>76</v>
      </c>
      <c r="AW468" s="2"/>
      <c r="AX468" s="2"/>
      <c r="AY468" s="2"/>
      <c r="AZ468" s="2"/>
      <c r="BA468" s="2">
        <f t="shared" si="116"/>
        <v>7</v>
      </c>
      <c r="BB468" s="2" t="s">
        <v>76</v>
      </c>
      <c r="BC468" s="2"/>
      <c r="BD468" s="2"/>
      <c r="BE468" s="2"/>
      <c r="BF468" s="2"/>
      <c r="BG468" s="2"/>
      <c r="BH468" s="2"/>
      <c r="BI468" s="2"/>
      <c r="BJ468" s="2"/>
      <c r="BK468" s="2" t="s">
        <v>180</v>
      </c>
      <c r="BL468" s="2" t="s">
        <v>113</v>
      </c>
      <c r="BM468" s="2"/>
      <c r="BN468" s="2"/>
      <c r="BO468" s="2"/>
      <c r="BP468" s="2"/>
      <c r="BQ468" s="2"/>
      <c r="BR468" s="2">
        <f t="shared" si="112"/>
        <v>1</v>
      </c>
      <c r="BS468" s="2">
        <f t="shared" si="117"/>
        <v>1</v>
      </c>
      <c r="BT468" s="2">
        <f t="shared" si="118"/>
        <v>1</v>
      </c>
      <c r="BU468" s="2">
        <f t="shared" si="119"/>
        <v>1</v>
      </c>
      <c r="BV468" s="2">
        <f t="shared" si="120"/>
        <v>1</v>
      </c>
      <c r="BW468" s="2">
        <f t="shared" si="121"/>
        <v>1</v>
      </c>
      <c r="BX468" s="2">
        <f t="shared" si="122"/>
        <v>1</v>
      </c>
      <c r="BY468" s="2">
        <f t="shared" si="123"/>
        <v>1</v>
      </c>
      <c r="BZ468" s="2">
        <f t="shared" si="124"/>
        <v>7</v>
      </c>
    </row>
    <row r="469" spans="1:78" s="3" customFormat="1" ht="12.75" customHeight="1">
      <c r="A469" s="3" t="s">
        <v>1960</v>
      </c>
      <c r="B469" s="6">
        <v>38798</v>
      </c>
      <c r="C469" s="3">
        <v>2006</v>
      </c>
      <c r="D469" s="3">
        <v>2006</v>
      </c>
      <c r="E469" s="3" t="s">
        <v>1961</v>
      </c>
      <c r="F469" s="3">
        <v>38940</v>
      </c>
      <c r="G469" s="3">
        <v>142</v>
      </c>
      <c r="H469" s="3" t="s">
        <v>872</v>
      </c>
      <c r="I469" s="3" t="s">
        <v>1962</v>
      </c>
      <c r="J469" s="3" t="s">
        <v>66</v>
      </c>
      <c r="K469" s="3" t="s">
        <v>67</v>
      </c>
      <c r="L469" s="3" t="s">
        <v>68</v>
      </c>
      <c r="M469" s="3">
        <v>1</v>
      </c>
      <c r="N469" s="3" t="s">
        <v>69</v>
      </c>
      <c r="O469" s="3" t="s">
        <v>88</v>
      </c>
      <c r="P469" s="3" t="s">
        <v>99</v>
      </c>
      <c r="Q469" s="3" t="s">
        <v>1375</v>
      </c>
      <c r="R469" s="3" t="s">
        <v>2435</v>
      </c>
      <c r="S469" s="3" t="s">
        <v>579</v>
      </c>
      <c r="T469" s="3" t="s">
        <v>482</v>
      </c>
      <c r="U469" s="3" t="s">
        <v>1963</v>
      </c>
      <c r="V469" s="3" t="s">
        <v>1964</v>
      </c>
      <c r="W469" s="3" t="s">
        <v>71</v>
      </c>
      <c r="X469" s="3" t="s">
        <v>612</v>
      </c>
      <c r="Y469" s="3" t="s">
        <v>732</v>
      </c>
      <c r="Z469" s="3">
        <v>0</v>
      </c>
      <c r="AA469" s="3">
        <v>7</v>
      </c>
      <c r="AB469" s="3">
        <v>0</v>
      </c>
      <c r="AC469" s="3">
        <v>0</v>
      </c>
      <c r="AD469" s="3">
        <v>0</v>
      </c>
      <c r="AE469" s="3">
        <v>0</v>
      </c>
      <c r="AF469" s="3">
        <f t="shared" si="111"/>
        <v>7</v>
      </c>
      <c r="AN469" s="3" t="s">
        <v>79</v>
      </c>
      <c r="AO469" s="3" t="s">
        <v>732</v>
      </c>
      <c r="AP469" s="3" t="s">
        <v>781</v>
      </c>
      <c r="AQ469" s="3" t="s">
        <v>80</v>
      </c>
      <c r="AR469" s="3" t="s">
        <v>107</v>
      </c>
      <c r="AS469" s="3" t="s">
        <v>81</v>
      </c>
      <c r="AT469" s="3" t="s">
        <v>1639</v>
      </c>
      <c r="AU469" s="2">
        <f t="shared" si="115"/>
        <v>7</v>
      </c>
      <c r="AV469" s="2" t="s">
        <v>76</v>
      </c>
      <c r="AW469" s="2"/>
      <c r="AX469" s="2"/>
      <c r="AY469" s="2"/>
      <c r="AZ469" s="2"/>
      <c r="BA469" s="2">
        <f t="shared" si="116"/>
        <v>7</v>
      </c>
      <c r="BB469" s="2" t="s">
        <v>76</v>
      </c>
      <c r="BC469" s="2"/>
      <c r="BD469" s="2"/>
      <c r="BE469" s="2"/>
      <c r="BF469" s="2"/>
      <c r="BG469" s="2"/>
      <c r="BH469" s="2"/>
      <c r="BI469" s="2"/>
      <c r="BJ469" s="2"/>
      <c r="BK469" s="2" t="s">
        <v>1639</v>
      </c>
      <c r="BL469" s="2"/>
      <c r="BM469" s="2"/>
      <c r="BN469" s="2"/>
      <c r="BO469" s="2"/>
      <c r="BP469" s="2"/>
      <c r="BQ469" s="2"/>
      <c r="BR469" s="2">
        <f t="shared" si="112"/>
        <v>1</v>
      </c>
      <c r="BS469" s="2">
        <f t="shared" si="117"/>
        <v>1</v>
      </c>
      <c r="BT469" s="2">
        <f t="shared" si="118"/>
        <v>1</v>
      </c>
      <c r="BU469" s="2">
        <f t="shared" si="119"/>
        <v>1</v>
      </c>
      <c r="BV469" s="2">
        <f t="shared" si="120"/>
        <v>1</v>
      </c>
      <c r="BW469" s="2">
        <f t="shared" si="121"/>
        <v>1</v>
      </c>
      <c r="BX469" s="2">
        <f t="shared" si="122"/>
        <v>1</v>
      </c>
      <c r="BY469" s="2">
        <f t="shared" si="123"/>
        <v>1</v>
      </c>
      <c r="BZ469" s="2">
        <f t="shared" si="124"/>
        <v>7</v>
      </c>
    </row>
    <row r="470" spans="1:78" s="3" customFormat="1" ht="12.75" customHeight="1">
      <c r="A470" s="3" t="s">
        <v>716</v>
      </c>
      <c r="B470" s="6">
        <v>40088</v>
      </c>
      <c r="C470" s="3">
        <v>2009</v>
      </c>
      <c r="D470" s="3">
        <v>2010</v>
      </c>
      <c r="E470" s="3" t="s">
        <v>717</v>
      </c>
      <c r="F470" s="3">
        <v>40296</v>
      </c>
      <c r="G470" s="3">
        <v>208</v>
      </c>
      <c r="H470" s="3" t="s">
        <v>103</v>
      </c>
      <c r="I470" s="3" t="s">
        <v>718</v>
      </c>
      <c r="J470" s="3" t="s">
        <v>156</v>
      </c>
      <c r="K470" s="3" t="s">
        <v>67</v>
      </c>
      <c r="L470" s="3" t="s">
        <v>68</v>
      </c>
      <c r="M470" s="3">
        <v>1</v>
      </c>
      <c r="N470" s="3" t="s">
        <v>69</v>
      </c>
      <c r="O470" s="3" t="s">
        <v>88</v>
      </c>
      <c r="P470" s="3" t="s">
        <v>99</v>
      </c>
      <c r="Q470" s="3" t="s">
        <v>71</v>
      </c>
      <c r="R470" s="3" t="s">
        <v>71</v>
      </c>
      <c r="S470" s="3" t="s">
        <v>579</v>
      </c>
      <c r="T470" s="3" t="s">
        <v>73</v>
      </c>
      <c r="U470" s="3" t="s">
        <v>105</v>
      </c>
      <c r="V470" s="3" t="s">
        <v>719</v>
      </c>
      <c r="W470" s="3" t="s">
        <v>71</v>
      </c>
      <c r="X470" s="3" t="s">
        <v>612</v>
      </c>
      <c r="Y470" s="3" t="s">
        <v>77</v>
      </c>
      <c r="Z470" s="3">
        <v>4</v>
      </c>
      <c r="AA470" s="3">
        <v>3</v>
      </c>
      <c r="AB470" s="3">
        <v>0</v>
      </c>
      <c r="AC470" s="3">
        <v>3</v>
      </c>
      <c r="AD470" s="3">
        <v>0</v>
      </c>
      <c r="AE470" s="3">
        <v>0</v>
      </c>
      <c r="AF470" s="3">
        <f t="shared" si="111"/>
        <v>7</v>
      </c>
      <c r="AG470" s="3" t="s">
        <v>77</v>
      </c>
      <c r="AH470" s="3" t="s">
        <v>80</v>
      </c>
      <c r="AI470" s="3" t="s">
        <v>107</v>
      </c>
      <c r="AJ470" s="3" t="s">
        <v>113</v>
      </c>
      <c r="AN470" s="3" t="s">
        <v>78</v>
      </c>
      <c r="AO470" s="3" t="s">
        <v>79</v>
      </c>
      <c r="AP470" s="3" t="s">
        <v>81</v>
      </c>
      <c r="AU470" s="2">
        <f t="shared" si="115"/>
        <v>7</v>
      </c>
      <c r="AV470" s="2" t="s">
        <v>84</v>
      </c>
      <c r="AW470" s="2">
        <v>1</v>
      </c>
      <c r="AX470" s="2" t="s">
        <v>78</v>
      </c>
      <c r="AY470" s="2" t="s">
        <v>79</v>
      </c>
      <c r="AZ470" s="2" t="s">
        <v>81</v>
      </c>
      <c r="BA470" s="2">
        <f t="shared" si="116"/>
        <v>11</v>
      </c>
      <c r="BB470" s="2" t="s">
        <v>76</v>
      </c>
      <c r="BC470" s="2"/>
      <c r="BD470" s="2"/>
      <c r="BE470" s="2"/>
      <c r="BF470" s="2"/>
      <c r="BG470" s="2"/>
      <c r="BH470" s="2"/>
      <c r="BI470" s="2"/>
      <c r="BJ470" s="2"/>
      <c r="BK470" s="2" t="s">
        <v>113</v>
      </c>
      <c r="BL470" s="2"/>
      <c r="BM470" s="2"/>
      <c r="BN470" s="2"/>
      <c r="BO470" s="2"/>
      <c r="BP470" s="2"/>
      <c r="BQ470" s="2"/>
      <c r="BR470" s="2">
        <f t="shared" si="112"/>
        <v>1</v>
      </c>
      <c r="BS470" s="2">
        <f t="shared" si="117"/>
        <v>1</v>
      </c>
      <c r="BT470" s="2">
        <f t="shared" si="118"/>
        <v>1</v>
      </c>
      <c r="BU470" s="2">
        <f t="shared" si="119"/>
        <v>1</v>
      </c>
      <c r="BV470" s="2">
        <f t="shared" si="120"/>
        <v>1</v>
      </c>
      <c r="BW470" s="2">
        <f t="shared" si="121"/>
        <v>1</v>
      </c>
      <c r="BX470" s="2">
        <f t="shared" si="122"/>
        <v>1</v>
      </c>
      <c r="BY470" s="2">
        <f t="shared" si="123"/>
        <v>1</v>
      </c>
      <c r="BZ470" s="2">
        <f t="shared" si="124"/>
        <v>7</v>
      </c>
    </row>
    <row r="471" spans="1:78" s="3" customFormat="1" ht="12.75" customHeight="1">
      <c r="A471" s="3" t="s">
        <v>1892</v>
      </c>
      <c r="B471" s="6">
        <v>38587</v>
      </c>
      <c r="C471" s="3">
        <v>2005</v>
      </c>
      <c r="D471" s="3">
        <v>2006</v>
      </c>
      <c r="E471" s="3" t="s">
        <v>1893</v>
      </c>
      <c r="F471" s="3">
        <v>38720</v>
      </c>
      <c r="G471" s="3">
        <v>133</v>
      </c>
      <c r="H471" s="3" t="s">
        <v>872</v>
      </c>
      <c r="I471" s="3" t="s">
        <v>1058</v>
      </c>
      <c r="J471" s="3" t="s">
        <v>66</v>
      </c>
      <c r="K471" s="3" t="s">
        <v>67</v>
      </c>
      <c r="L471" s="3" t="s">
        <v>68</v>
      </c>
      <c r="M471" s="3">
        <v>1</v>
      </c>
      <c r="N471" s="3" t="s">
        <v>69</v>
      </c>
      <c r="O471" s="3" t="s">
        <v>88</v>
      </c>
      <c r="P471" s="3" t="s">
        <v>99</v>
      </c>
      <c r="Q471" s="3" t="s">
        <v>89</v>
      </c>
      <c r="R471" s="3" t="s">
        <v>415</v>
      </c>
      <c r="S471" s="3" t="s">
        <v>579</v>
      </c>
      <c r="T471" s="3" t="s">
        <v>73</v>
      </c>
      <c r="U471" s="3" t="s">
        <v>1850</v>
      </c>
      <c r="V471" s="3" t="s">
        <v>1894</v>
      </c>
      <c r="W471" s="3" t="s">
        <v>71</v>
      </c>
      <c r="X471" s="3" t="s">
        <v>612</v>
      </c>
      <c r="Y471" s="3" t="s">
        <v>732</v>
      </c>
      <c r="Z471" s="3">
        <v>0</v>
      </c>
      <c r="AA471" s="3">
        <v>7</v>
      </c>
      <c r="AB471" s="3">
        <v>0</v>
      </c>
      <c r="AC471" s="3">
        <v>0</v>
      </c>
      <c r="AD471" s="3">
        <v>0</v>
      </c>
      <c r="AE471" s="3">
        <v>0</v>
      </c>
      <c r="AF471" s="3">
        <f t="shared" si="111"/>
        <v>7</v>
      </c>
      <c r="AN471" s="3" t="s">
        <v>732</v>
      </c>
      <c r="AO471" s="3" t="s">
        <v>77</v>
      </c>
      <c r="AP471" s="3" t="s">
        <v>79</v>
      </c>
      <c r="AQ471" s="3" t="s">
        <v>781</v>
      </c>
      <c r="AR471" s="3" t="s">
        <v>80</v>
      </c>
      <c r="AS471" s="3" t="s">
        <v>81</v>
      </c>
      <c r="AT471" s="3" t="s">
        <v>95</v>
      </c>
      <c r="AU471" s="2">
        <f t="shared" si="115"/>
        <v>7</v>
      </c>
      <c r="AV471" s="2" t="s">
        <v>76</v>
      </c>
      <c r="AW471" s="2"/>
      <c r="AX471" s="2"/>
      <c r="AY471" s="2"/>
      <c r="AZ471" s="2"/>
      <c r="BA471" s="2">
        <f t="shared" si="116"/>
        <v>7</v>
      </c>
      <c r="BB471" s="2" t="s">
        <v>76</v>
      </c>
      <c r="BC471" s="2"/>
      <c r="BD471" s="2"/>
      <c r="BE471" s="2"/>
      <c r="BF471" s="2"/>
      <c r="BG471" s="2"/>
      <c r="BH471" s="2"/>
      <c r="BI471" s="2"/>
      <c r="BJ471" s="2"/>
      <c r="BK471" s="2" t="s">
        <v>95</v>
      </c>
      <c r="BL471" s="2"/>
      <c r="BM471" s="2"/>
      <c r="BN471" s="2"/>
      <c r="BO471" s="2"/>
      <c r="BP471" s="2"/>
      <c r="BQ471" s="2"/>
      <c r="BR471" s="2">
        <f t="shared" si="112"/>
        <v>1</v>
      </c>
      <c r="BS471" s="2">
        <f t="shared" si="117"/>
        <v>1</v>
      </c>
      <c r="BT471" s="2">
        <f t="shared" si="118"/>
        <v>1</v>
      </c>
      <c r="BU471" s="2">
        <f t="shared" si="119"/>
        <v>1</v>
      </c>
      <c r="BV471" s="2">
        <f t="shared" si="120"/>
        <v>1</v>
      </c>
      <c r="BW471" s="2">
        <f t="shared" si="121"/>
        <v>1</v>
      </c>
      <c r="BX471" s="2">
        <f t="shared" si="122"/>
        <v>1</v>
      </c>
      <c r="BY471" s="2">
        <f t="shared" si="123"/>
        <v>1</v>
      </c>
      <c r="BZ471" s="2">
        <f t="shared" si="124"/>
        <v>7</v>
      </c>
    </row>
    <row r="472" spans="1:78" s="3" customFormat="1" ht="12.75" customHeight="1">
      <c r="A472" s="3" t="s">
        <v>2259</v>
      </c>
      <c r="B472" s="6">
        <v>40164</v>
      </c>
      <c r="C472" s="3">
        <v>2009</v>
      </c>
      <c r="D472" s="3">
        <v>2011</v>
      </c>
      <c r="E472" s="3" t="s">
        <v>2260</v>
      </c>
      <c r="F472" s="3">
        <v>40898</v>
      </c>
      <c r="G472" s="3">
        <v>734</v>
      </c>
      <c r="H472" s="3" t="s">
        <v>123</v>
      </c>
      <c r="I472" s="3" t="s">
        <v>2261</v>
      </c>
      <c r="J472" s="3" t="s">
        <v>66</v>
      </c>
      <c r="K472" s="3" t="s">
        <v>67</v>
      </c>
      <c r="L472" s="3" t="s">
        <v>68</v>
      </c>
      <c r="M472" s="3">
        <v>3</v>
      </c>
      <c r="N472" s="3" t="s">
        <v>69</v>
      </c>
      <c r="O472" s="3" t="s">
        <v>88</v>
      </c>
      <c r="P472" s="3" t="s">
        <v>99</v>
      </c>
      <c r="Q472" s="3" t="s">
        <v>89</v>
      </c>
      <c r="R472" s="3" t="s">
        <v>2435</v>
      </c>
      <c r="S472" s="3" t="s">
        <v>579</v>
      </c>
      <c r="T472" s="3" t="s">
        <v>73</v>
      </c>
      <c r="U472" s="3" t="s">
        <v>2262</v>
      </c>
      <c r="V472" s="3" t="s">
        <v>2263</v>
      </c>
      <c r="W472" s="3" t="s">
        <v>71</v>
      </c>
      <c r="X472" s="3" t="s">
        <v>612</v>
      </c>
      <c r="Y472" s="3" t="s">
        <v>80</v>
      </c>
      <c r="Z472" s="3">
        <v>0</v>
      </c>
      <c r="AA472" s="3">
        <v>7</v>
      </c>
      <c r="AB472" s="3">
        <v>0</v>
      </c>
      <c r="AC472" s="3">
        <v>0</v>
      </c>
      <c r="AD472" s="3">
        <v>0</v>
      </c>
      <c r="AE472" s="3">
        <v>0</v>
      </c>
      <c r="AF472" s="3">
        <f t="shared" si="111"/>
        <v>7</v>
      </c>
      <c r="AN472" s="3" t="s">
        <v>80</v>
      </c>
      <c r="AO472" s="3" t="s">
        <v>79</v>
      </c>
      <c r="AP472" s="3" t="s">
        <v>81</v>
      </c>
      <c r="AQ472" s="3" t="s">
        <v>78</v>
      </c>
      <c r="AR472" s="3" t="s">
        <v>82</v>
      </c>
      <c r="AS472" s="3" t="s">
        <v>94</v>
      </c>
      <c r="AT472" s="3" t="s">
        <v>180</v>
      </c>
      <c r="AU472" s="2">
        <f t="shared" si="115"/>
        <v>7</v>
      </c>
      <c r="AV472" s="2" t="s">
        <v>76</v>
      </c>
      <c r="AW472" s="2"/>
      <c r="AX472" s="2"/>
      <c r="AY472" s="2"/>
      <c r="AZ472" s="2"/>
      <c r="BA472" s="2">
        <f t="shared" si="116"/>
        <v>7</v>
      </c>
      <c r="BB472" s="2" t="s">
        <v>76</v>
      </c>
      <c r="BC472" s="2"/>
      <c r="BD472" s="2"/>
      <c r="BE472" s="2"/>
      <c r="BF472" s="2"/>
      <c r="BG472" s="2"/>
      <c r="BH472" s="2"/>
      <c r="BI472" s="2"/>
      <c r="BJ472" s="2"/>
      <c r="BK472" s="2" t="s">
        <v>94</v>
      </c>
      <c r="BL472" s="2" t="s">
        <v>180</v>
      </c>
      <c r="BM472" s="2"/>
      <c r="BN472" s="2"/>
      <c r="BO472" s="2"/>
      <c r="BP472" s="2"/>
      <c r="BQ472" s="2"/>
      <c r="BR472" s="2">
        <f t="shared" si="112"/>
        <v>1</v>
      </c>
      <c r="BS472" s="2">
        <f t="shared" si="117"/>
        <v>1</v>
      </c>
      <c r="BT472" s="2">
        <f t="shared" si="118"/>
        <v>1</v>
      </c>
      <c r="BU472" s="2">
        <f t="shared" si="119"/>
        <v>1</v>
      </c>
      <c r="BV472" s="2">
        <f t="shared" si="120"/>
        <v>1</v>
      </c>
      <c r="BW472" s="2">
        <f t="shared" si="121"/>
        <v>1</v>
      </c>
      <c r="BX472" s="2">
        <f t="shared" si="122"/>
        <v>1</v>
      </c>
      <c r="BY472" s="2">
        <f t="shared" si="123"/>
        <v>1</v>
      </c>
      <c r="BZ472" s="2">
        <f t="shared" si="124"/>
        <v>7</v>
      </c>
    </row>
    <row r="473" spans="1:78" s="3" customFormat="1" ht="12.75" customHeight="1">
      <c r="A473" s="3" t="s">
        <v>1945</v>
      </c>
      <c r="B473" s="6">
        <v>38705</v>
      </c>
      <c r="C473" s="3">
        <v>2005</v>
      </c>
      <c r="D473" s="3">
        <v>2006</v>
      </c>
      <c r="E473" s="3" t="s">
        <v>1946</v>
      </c>
      <c r="F473" s="3">
        <v>38805</v>
      </c>
      <c r="G473" s="3">
        <v>100</v>
      </c>
      <c r="H473" s="3" t="s">
        <v>282</v>
      </c>
      <c r="I473" s="3" t="s">
        <v>1947</v>
      </c>
      <c r="J473" s="3" t="s">
        <v>66</v>
      </c>
      <c r="K473" s="3" t="s">
        <v>67</v>
      </c>
      <c r="L473" s="3" t="s">
        <v>68</v>
      </c>
      <c r="M473" s="3">
        <v>1</v>
      </c>
      <c r="N473" s="3" t="s">
        <v>1889</v>
      </c>
      <c r="O473" s="3" t="s">
        <v>88</v>
      </c>
      <c r="P473" s="3" t="s">
        <v>99</v>
      </c>
      <c r="Q473" s="3" t="s">
        <v>89</v>
      </c>
      <c r="R473" s="3" t="s">
        <v>415</v>
      </c>
      <c r="S473" s="3" t="s">
        <v>579</v>
      </c>
      <c r="T473" s="3" t="s">
        <v>73</v>
      </c>
      <c r="U473" s="3" t="s">
        <v>1393</v>
      </c>
      <c r="V473" s="3" t="s">
        <v>1948</v>
      </c>
      <c r="W473" s="3" t="s">
        <v>71</v>
      </c>
      <c r="X473" s="3" t="s">
        <v>612</v>
      </c>
      <c r="Y473" s="3" t="s">
        <v>732</v>
      </c>
      <c r="Z473" s="3">
        <v>0</v>
      </c>
      <c r="AA473" s="3">
        <v>7</v>
      </c>
      <c r="AB473" s="3">
        <v>0</v>
      </c>
      <c r="AC473" s="3">
        <v>1</v>
      </c>
      <c r="AD473" s="3">
        <v>0</v>
      </c>
      <c r="AE473" s="3">
        <v>0</v>
      </c>
      <c r="AF473" s="3">
        <f t="shared" si="111"/>
        <v>7</v>
      </c>
      <c r="AN473" s="3" t="s">
        <v>77</v>
      </c>
      <c r="AO473" s="3" t="s">
        <v>79</v>
      </c>
      <c r="AP473" s="3" t="s">
        <v>732</v>
      </c>
      <c r="AQ473" s="3" t="s">
        <v>80</v>
      </c>
      <c r="AR473" s="3" t="s">
        <v>107</v>
      </c>
      <c r="AS473" s="3" t="s">
        <v>81</v>
      </c>
      <c r="AT473" s="3" t="s">
        <v>95</v>
      </c>
      <c r="AU473" s="2">
        <f t="shared" si="115"/>
        <v>7</v>
      </c>
      <c r="AV473" s="2" t="s">
        <v>84</v>
      </c>
      <c r="AW473" s="2">
        <v>1</v>
      </c>
      <c r="AX473" s="2" t="s">
        <v>80</v>
      </c>
      <c r="AY473" s="2"/>
      <c r="AZ473" s="2"/>
      <c r="BA473" s="2">
        <f t="shared" si="116"/>
        <v>9</v>
      </c>
      <c r="BB473" s="2" t="s">
        <v>76</v>
      </c>
      <c r="BC473" s="2"/>
      <c r="BD473" s="2"/>
      <c r="BE473" s="2"/>
      <c r="BF473" s="2"/>
      <c r="BG473" s="2"/>
      <c r="BH473" s="2"/>
      <c r="BI473" s="2"/>
      <c r="BJ473" s="2"/>
      <c r="BK473" s="2" t="s">
        <v>95</v>
      </c>
      <c r="BL473" s="2"/>
      <c r="BM473" s="2"/>
      <c r="BN473" s="2"/>
      <c r="BO473" s="2"/>
      <c r="BP473" s="2"/>
      <c r="BQ473" s="2"/>
      <c r="BR473" s="2">
        <f t="shared" si="112"/>
        <v>1</v>
      </c>
      <c r="BS473" s="2">
        <f t="shared" si="117"/>
        <v>1</v>
      </c>
      <c r="BT473" s="2">
        <f t="shared" si="118"/>
        <v>1</v>
      </c>
      <c r="BU473" s="2">
        <f t="shared" si="119"/>
        <v>1</v>
      </c>
      <c r="BV473" s="2">
        <f t="shared" si="120"/>
        <v>1</v>
      </c>
      <c r="BW473" s="2">
        <f t="shared" si="121"/>
        <v>1</v>
      </c>
      <c r="BX473" s="2">
        <f t="shared" si="122"/>
        <v>1</v>
      </c>
      <c r="BY473" s="2">
        <f t="shared" si="123"/>
        <v>1</v>
      </c>
      <c r="BZ473" s="2">
        <f t="shared" si="124"/>
        <v>7</v>
      </c>
    </row>
    <row r="474" spans="1:78" s="3" customFormat="1" ht="12.75" customHeight="1">
      <c r="A474" s="3" t="s">
        <v>1365</v>
      </c>
      <c r="B474" s="6">
        <v>38482</v>
      </c>
      <c r="C474" s="3">
        <v>2005</v>
      </c>
      <c r="D474" s="3">
        <v>2006</v>
      </c>
      <c r="E474" s="3" t="s">
        <v>1366</v>
      </c>
      <c r="F474" s="3">
        <v>38945</v>
      </c>
      <c r="G474" s="3">
        <v>463</v>
      </c>
      <c r="H474" s="3" t="s">
        <v>231</v>
      </c>
      <c r="I474" s="3" t="s">
        <v>1367</v>
      </c>
      <c r="J474" s="3" t="s">
        <v>144</v>
      </c>
      <c r="K474" s="3" t="s">
        <v>67</v>
      </c>
      <c r="L474" s="3" t="s">
        <v>68</v>
      </c>
      <c r="M474" s="3">
        <v>78</v>
      </c>
      <c r="N474" s="3" t="s">
        <v>71</v>
      </c>
      <c r="O474" s="3" t="s">
        <v>88</v>
      </c>
      <c r="P474" s="3" t="s">
        <v>99</v>
      </c>
      <c r="Q474" s="3" t="s">
        <v>71</v>
      </c>
      <c r="R474" s="3" t="s">
        <v>1368</v>
      </c>
      <c r="S474" s="3" t="s">
        <v>579</v>
      </c>
      <c r="T474" s="3" t="s">
        <v>73</v>
      </c>
      <c r="U474" s="3" t="s">
        <v>1369</v>
      </c>
      <c r="V474" s="3" t="s">
        <v>1370</v>
      </c>
      <c r="W474" s="3" t="s">
        <v>71</v>
      </c>
      <c r="X474" s="3" t="s">
        <v>612</v>
      </c>
      <c r="Y474" s="3" t="s">
        <v>732</v>
      </c>
      <c r="Z474" s="3">
        <v>7</v>
      </c>
      <c r="AA474" s="3">
        <v>0</v>
      </c>
      <c r="AB474" s="3">
        <v>0</v>
      </c>
      <c r="AC474" s="3">
        <v>0</v>
      </c>
      <c r="AD474" s="3">
        <v>0</v>
      </c>
      <c r="AE474" s="3">
        <v>0</v>
      </c>
      <c r="AF474" s="3">
        <f t="shared" si="111"/>
        <v>7</v>
      </c>
      <c r="AG474" s="3" t="s">
        <v>732</v>
      </c>
      <c r="AH474" s="3" t="s">
        <v>79</v>
      </c>
      <c r="AI474" s="3" t="s">
        <v>77</v>
      </c>
      <c r="AJ474" s="3" t="s">
        <v>80</v>
      </c>
      <c r="AK474" s="3" t="s">
        <v>81</v>
      </c>
      <c r="AL474" s="3" t="s">
        <v>711</v>
      </c>
      <c r="AM474" s="3" t="s">
        <v>95</v>
      </c>
      <c r="AU474" s="2">
        <f t="shared" si="115"/>
        <v>7</v>
      </c>
      <c r="AV474" s="2" t="s">
        <v>76</v>
      </c>
      <c r="AW474" s="2"/>
      <c r="AX474" s="2"/>
      <c r="AY474" s="2"/>
      <c r="AZ474" s="2"/>
      <c r="BA474" s="2">
        <f t="shared" si="116"/>
        <v>7</v>
      </c>
      <c r="BB474" s="2" t="s">
        <v>76</v>
      </c>
      <c r="BC474" s="2"/>
      <c r="BD474" s="2"/>
      <c r="BE474" s="2"/>
      <c r="BF474" s="2"/>
      <c r="BG474" s="2"/>
      <c r="BH474" s="2"/>
      <c r="BI474" s="2"/>
      <c r="BJ474" s="2"/>
      <c r="BK474" s="2" t="s">
        <v>711</v>
      </c>
      <c r="BL474" s="2" t="s">
        <v>95</v>
      </c>
      <c r="BM474" s="2"/>
      <c r="BN474" s="2"/>
      <c r="BO474" s="2"/>
      <c r="BP474" s="2"/>
      <c r="BQ474" s="2"/>
      <c r="BR474" s="2">
        <f t="shared" si="112"/>
        <v>1</v>
      </c>
      <c r="BS474" s="2">
        <f t="shared" si="117"/>
        <v>1</v>
      </c>
      <c r="BT474" s="2">
        <f t="shared" si="118"/>
        <v>1</v>
      </c>
      <c r="BU474" s="2">
        <f t="shared" si="119"/>
        <v>1</v>
      </c>
      <c r="BV474" s="2">
        <f t="shared" si="120"/>
        <v>1</v>
      </c>
      <c r="BW474" s="2">
        <f t="shared" si="121"/>
        <v>1</v>
      </c>
      <c r="BX474" s="2">
        <f t="shared" si="122"/>
        <v>1</v>
      </c>
      <c r="BY474" s="2">
        <f t="shared" si="123"/>
        <v>1</v>
      </c>
      <c r="BZ474" s="2">
        <f t="shared" si="124"/>
        <v>7</v>
      </c>
    </row>
    <row r="475" spans="1:78" s="3" customFormat="1" ht="12.75" customHeight="1">
      <c r="A475" s="3" t="s">
        <v>2154</v>
      </c>
      <c r="B475" s="6">
        <v>39596</v>
      </c>
      <c r="C475" s="3">
        <v>2008</v>
      </c>
      <c r="D475" s="3">
        <v>2010</v>
      </c>
      <c r="E475" s="3" t="s">
        <v>2155</v>
      </c>
      <c r="F475" s="3">
        <v>40429</v>
      </c>
      <c r="G475" s="3">
        <v>833</v>
      </c>
      <c r="H475" s="3" t="s">
        <v>170</v>
      </c>
      <c r="I475" s="3" t="s">
        <v>2156</v>
      </c>
      <c r="J475" s="3" t="s">
        <v>144</v>
      </c>
      <c r="K475" s="3" t="s">
        <v>67</v>
      </c>
      <c r="L475" s="3" t="s">
        <v>68</v>
      </c>
      <c r="M475" s="3">
        <v>1</v>
      </c>
      <c r="N475" s="3" t="s">
        <v>71</v>
      </c>
      <c r="O475" s="3" t="s">
        <v>70</v>
      </c>
      <c r="P475" s="3" t="s">
        <v>99</v>
      </c>
      <c r="Q475" s="3" t="s">
        <v>71</v>
      </c>
      <c r="R475" s="3" t="s">
        <v>71</v>
      </c>
      <c r="S475" s="3" t="s">
        <v>579</v>
      </c>
      <c r="T475" s="3" t="s">
        <v>73</v>
      </c>
      <c r="U475" s="3" t="s">
        <v>1528</v>
      </c>
      <c r="V475" s="3" t="s">
        <v>2157</v>
      </c>
      <c r="W475" s="3" t="s">
        <v>71</v>
      </c>
      <c r="X475" s="3" t="s">
        <v>612</v>
      </c>
      <c r="Y475" s="3" t="s">
        <v>77</v>
      </c>
      <c r="Z475" s="3">
        <v>7</v>
      </c>
      <c r="AA475" s="3">
        <v>0</v>
      </c>
      <c r="AB475" s="3">
        <v>0</v>
      </c>
      <c r="AC475" s="3">
        <v>0</v>
      </c>
      <c r="AD475" s="3">
        <v>0</v>
      </c>
      <c r="AE475" s="3">
        <v>0</v>
      </c>
      <c r="AF475" s="3">
        <f t="shared" si="111"/>
        <v>7</v>
      </c>
      <c r="AG475" s="3" t="s">
        <v>77</v>
      </c>
      <c r="AH475" s="3" t="s">
        <v>79</v>
      </c>
      <c r="AI475" s="3" t="s">
        <v>80</v>
      </c>
      <c r="AJ475" s="3" t="s">
        <v>107</v>
      </c>
      <c r="AK475" s="3" t="s">
        <v>81</v>
      </c>
      <c r="AL475" s="3" t="s">
        <v>78</v>
      </c>
      <c r="AM475" s="3" t="s">
        <v>93</v>
      </c>
      <c r="AU475" s="2">
        <f t="shared" si="115"/>
        <v>7</v>
      </c>
      <c r="AV475" s="2" t="s">
        <v>76</v>
      </c>
      <c r="AW475" s="2"/>
      <c r="AX475" s="2"/>
      <c r="AY475" s="2"/>
      <c r="AZ475" s="2"/>
      <c r="BA475" s="2">
        <f t="shared" si="116"/>
        <v>7</v>
      </c>
      <c r="BB475" s="2" t="s">
        <v>76</v>
      </c>
      <c r="BC475" s="2"/>
      <c r="BD475" s="2"/>
      <c r="BE475" s="2"/>
      <c r="BF475" s="2"/>
      <c r="BG475" s="2"/>
      <c r="BH475" s="2"/>
      <c r="BI475" s="2"/>
      <c r="BJ475" s="2"/>
      <c r="BK475" s="2" t="s">
        <v>93</v>
      </c>
      <c r="BL475" s="2"/>
      <c r="BM475" s="2"/>
      <c r="BN475" s="2"/>
      <c r="BO475" s="2"/>
      <c r="BP475" s="2"/>
      <c r="BQ475" s="2"/>
      <c r="BR475" s="2">
        <f t="shared" si="112"/>
        <v>1</v>
      </c>
      <c r="BS475" s="2">
        <f t="shared" si="117"/>
        <v>1</v>
      </c>
      <c r="BT475" s="2">
        <f t="shared" si="118"/>
        <v>1</v>
      </c>
      <c r="BU475" s="2">
        <f t="shared" si="119"/>
        <v>1</v>
      </c>
      <c r="BV475" s="2">
        <f t="shared" si="120"/>
        <v>1</v>
      </c>
      <c r="BW475" s="2">
        <f t="shared" si="121"/>
        <v>1</v>
      </c>
      <c r="BX475" s="2">
        <f t="shared" si="122"/>
        <v>1</v>
      </c>
      <c r="BY475" s="2">
        <f t="shared" si="123"/>
        <v>1</v>
      </c>
      <c r="BZ475" s="2">
        <f t="shared" si="124"/>
        <v>7</v>
      </c>
    </row>
    <row r="476" spans="1:78" s="3" customFormat="1" ht="12.75" customHeight="1">
      <c r="A476" s="3" t="s">
        <v>1976</v>
      </c>
      <c r="B476" s="6">
        <v>38911</v>
      </c>
      <c r="C476" s="3">
        <v>2006</v>
      </c>
      <c r="D476" s="3">
        <v>2007</v>
      </c>
      <c r="E476" s="3" t="s">
        <v>1977</v>
      </c>
      <c r="F476" s="3">
        <v>39435</v>
      </c>
      <c r="G476" s="3">
        <v>524</v>
      </c>
      <c r="H476" s="3" t="s">
        <v>154</v>
      </c>
      <c r="I476" s="3" t="s">
        <v>1978</v>
      </c>
      <c r="J476" s="3" t="s">
        <v>144</v>
      </c>
      <c r="K476" s="3" t="s">
        <v>67</v>
      </c>
      <c r="L476" s="3" t="s">
        <v>124</v>
      </c>
      <c r="M476" s="3">
        <v>1</v>
      </c>
      <c r="N476" s="3" t="s">
        <v>69</v>
      </c>
      <c r="O476" s="3" t="s">
        <v>165</v>
      </c>
      <c r="P476" s="3" t="s">
        <v>99</v>
      </c>
      <c r="Q476" s="3" t="s">
        <v>71</v>
      </c>
      <c r="R476" s="3" t="s">
        <v>71</v>
      </c>
      <c r="S476" s="3" t="s">
        <v>71</v>
      </c>
      <c r="T476" s="3" t="s">
        <v>157</v>
      </c>
      <c r="U476" s="3" t="s">
        <v>1979</v>
      </c>
      <c r="V476" s="3" t="s">
        <v>1980</v>
      </c>
      <c r="W476" s="3" t="s">
        <v>71</v>
      </c>
      <c r="X476" s="3" t="s">
        <v>612</v>
      </c>
      <c r="Y476" s="3" t="s">
        <v>732</v>
      </c>
      <c r="Z476" s="3">
        <v>4</v>
      </c>
      <c r="AA476" s="3">
        <v>0</v>
      </c>
      <c r="AB476" s="3">
        <v>0</v>
      </c>
      <c r="AC476" s="3">
        <v>3</v>
      </c>
      <c r="AD476" s="3">
        <v>1</v>
      </c>
      <c r="AE476" s="3">
        <v>0</v>
      </c>
      <c r="AF476" s="3">
        <f t="shared" si="111"/>
        <v>4</v>
      </c>
      <c r="AG476" s="3" t="s">
        <v>732</v>
      </c>
      <c r="AH476" s="3" t="s">
        <v>79</v>
      </c>
      <c r="AI476" s="3" t="s">
        <v>781</v>
      </c>
      <c r="AJ476" s="3" t="s">
        <v>81</v>
      </c>
      <c r="AU476" s="2">
        <f t="shared" si="115"/>
        <v>4</v>
      </c>
      <c r="AV476" s="2" t="s">
        <v>84</v>
      </c>
      <c r="AW476" s="2">
        <v>2</v>
      </c>
      <c r="AX476" s="2" t="s">
        <v>77</v>
      </c>
      <c r="AY476" s="2" t="s">
        <v>80</v>
      </c>
      <c r="AZ476" s="2" t="s">
        <v>107</v>
      </c>
      <c r="BA476" s="2">
        <f t="shared" si="116"/>
        <v>8</v>
      </c>
      <c r="BB476" s="2" t="s">
        <v>76</v>
      </c>
      <c r="BC476" s="2"/>
      <c r="BD476" s="2"/>
      <c r="BE476" s="2"/>
      <c r="BF476" s="2"/>
      <c r="BG476" s="2"/>
      <c r="BH476" s="2"/>
      <c r="BI476" s="2"/>
      <c r="BJ476" s="2"/>
      <c r="BK476" s="2"/>
      <c r="BL476" s="2"/>
      <c r="BM476" s="2"/>
      <c r="BN476" s="2"/>
      <c r="BO476" s="2"/>
      <c r="BP476" s="2"/>
      <c r="BQ476" s="2"/>
      <c r="BR476" s="2">
        <f t="shared" si="112"/>
        <v>1</v>
      </c>
      <c r="BS476" s="2">
        <f t="shared" si="117"/>
        <v>1</v>
      </c>
      <c r="BT476" s="2">
        <f t="shared" si="118"/>
        <v>1</v>
      </c>
      <c r="BU476" s="2">
        <f t="shared" si="119"/>
        <v>1</v>
      </c>
      <c r="BV476" s="2">
        <f t="shared" si="120"/>
        <v>1</v>
      </c>
      <c r="BW476" s="2">
        <f t="shared" si="121"/>
        <v>1</v>
      </c>
      <c r="BX476" s="2">
        <f t="shared" si="122"/>
        <v>1</v>
      </c>
      <c r="BY476" s="2">
        <f t="shared" si="123"/>
        <v>1</v>
      </c>
      <c r="BZ476" s="2">
        <f t="shared" si="124"/>
        <v>7</v>
      </c>
    </row>
    <row r="477" spans="1:78" s="3" customFormat="1" ht="12.75" customHeight="1">
      <c r="A477" s="3" t="s">
        <v>2007</v>
      </c>
      <c r="B477" s="6">
        <v>39005</v>
      </c>
      <c r="C477" s="3">
        <v>2006</v>
      </c>
      <c r="D477" s="3">
        <v>2008</v>
      </c>
      <c r="E477" s="3" t="s">
        <v>2008</v>
      </c>
      <c r="F477" s="3">
        <v>39695</v>
      </c>
      <c r="G477" s="3">
        <v>690</v>
      </c>
      <c r="H477" s="3" t="s">
        <v>154</v>
      </c>
      <c r="I477" s="3" t="s">
        <v>2009</v>
      </c>
      <c r="J477" s="3" t="s">
        <v>66</v>
      </c>
      <c r="K477" s="3" t="s">
        <v>67</v>
      </c>
      <c r="L477" s="3" t="s">
        <v>68</v>
      </c>
      <c r="M477" s="3">
        <v>1</v>
      </c>
      <c r="N477" s="3" t="s">
        <v>414</v>
      </c>
      <c r="O477" s="3" t="s">
        <v>88</v>
      </c>
      <c r="P477" s="3" t="s">
        <v>99</v>
      </c>
      <c r="Q477" s="3" t="s">
        <v>71</v>
      </c>
      <c r="R477" s="3" t="s">
        <v>71</v>
      </c>
      <c r="S477" s="3" t="s">
        <v>71</v>
      </c>
      <c r="T477" s="3" t="s">
        <v>166</v>
      </c>
      <c r="U477" s="3" t="s">
        <v>2010</v>
      </c>
      <c r="V477" s="3" t="s">
        <v>267</v>
      </c>
      <c r="W477" s="3" t="s">
        <v>71</v>
      </c>
      <c r="X477" s="3" t="s">
        <v>612</v>
      </c>
      <c r="Y477" s="3" t="s">
        <v>77</v>
      </c>
      <c r="Z477" s="3">
        <v>2</v>
      </c>
      <c r="AA477" s="3">
        <v>5</v>
      </c>
      <c r="AB477" s="3">
        <v>0</v>
      </c>
      <c r="AC477" s="3">
        <v>2</v>
      </c>
      <c r="AD477" s="3">
        <v>0</v>
      </c>
      <c r="AE477" s="3">
        <v>0</v>
      </c>
      <c r="AF477" s="3">
        <f t="shared" si="111"/>
        <v>7</v>
      </c>
      <c r="AG477" s="3" t="s">
        <v>80</v>
      </c>
      <c r="AH477" s="3" t="s">
        <v>81</v>
      </c>
      <c r="AN477" s="3" t="s">
        <v>77</v>
      </c>
      <c r="AO477" s="3" t="s">
        <v>79</v>
      </c>
      <c r="AP477" s="3" t="s">
        <v>107</v>
      </c>
      <c r="AQ477" s="3" t="s">
        <v>180</v>
      </c>
      <c r="AR477" s="3" t="s">
        <v>613</v>
      </c>
      <c r="AU477" s="2">
        <f t="shared" si="115"/>
        <v>7</v>
      </c>
      <c r="AV477" s="2" t="s">
        <v>84</v>
      </c>
      <c r="AW477" s="2">
        <v>2</v>
      </c>
      <c r="AX477" s="2" t="s">
        <v>80</v>
      </c>
      <c r="AY477" s="2" t="s">
        <v>81</v>
      </c>
      <c r="AZ477" s="2"/>
      <c r="BA477" s="2">
        <f t="shared" si="116"/>
        <v>10</v>
      </c>
      <c r="BB477" s="2" t="s">
        <v>76</v>
      </c>
      <c r="BC477" s="2"/>
      <c r="BD477" s="2"/>
      <c r="BE477" s="2"/>
      <c r="BF477" s="2"/>
      <c r="BG477" s="2"/>
      <c r="BH477" s="2"/>
      <c r="BI477" s="2"/>
      <c r="BJ477" s="2"/>
      <c r="BK477" s="2" t="s">
        <v>180</v>
      </c>
      <c r="BL477" s="2" t="s">
        <v>613</v>
      </c>
      <c r="BM477" s="2"/>
      <c r="BN477" s="2"/>
      <c r="BO477" s="2"/>
      <c r="BP477" s="2"/>
      <c r="BQ477" s="2"/>
      <c r="BR477" s="2">
        <f t="shared" si="112"/>
        <v>1</v>
      </c>
      <c r="BS477" s="2">
        <f t="shared" si="117"/>
        <v>1</v>
      </c>
      <c r="BT477" s="2">
        <f t="shared" si="118"/>
        <v>1</v>
      </c>
      <c r="BU477" s="2">
        <f t="shared" si="119"/>
        <v>1</v>
      </c>
      <c r="BV477" s="2">
        <f t="shared" si="120"/>
        <v>1</v>
      </c>
      <c r="BW477" s="2">
        <f t="shared" si="121"/>
        <v>1</v>
      </c>
      <c r="BX477" s="2">
        <f t="shared" si="122"/>
        <v>1</v>
      </c>
      <c r="BY477" s="2">
        <f t="shared" si="123"/>
        <v>1</v>
      </c>
      <c r="BZ477" s="2">
        <f t="shared" si="124"/>
        <v>7</v>
      </c>
    </row>
    <row r="478" spans="1:78" s="3" customFormat="1" ht="12.75" customHeight="1">
      <c r="A478" s="3" t="s">
        <v>1683</v>
      </c>
      <c r="B478" s="6">
        <v>40024</v>
      </c>
      <c r="C478" s="3">
        <v>2009</v>
      </c>
      <c r="D478" s="3">
        <v>2009</v>
      </c>
      <c r="E478" s="3" t="s">
        <v>1684</v>
      </c>
      <c r="F478" s="3">
        <v>40144</v>
      </c>
      <c r="G478" s="3">
        <v>120</v>
      </c>
      <c r="H478" s="3" t="s">
        <v>243</v>
      </c>
      <c r="I478" s="3" t="s">
        <v>1685</v>
      </c>
      <c r="J478" s="3" t="s">
        <v>144</v>
      </c>
      <c r="K478" s="3" t="s">
        <v>67</v>
      </c>
      <c r="L478" s="3" t="s">
        <v>68</v>
      </c>
      <c r="M478" s="3">
        <v>1</v>
      </c>
      <c r="N478" s="3" t="s">
        <v>794</v>
      </c>
      <c r="O478" s="3" t="s">
        <v>70</v>
      </c>
      <c r="P478" s="3" t="s">
        <v>99</v>
      </c>
      <c r="Q478" s="3" t="s">
        <v>71</v>
      </c>
      <c r="R478" s="3" t="s">
        <v>71</v>
      </c>
      <c r="S478" s="3" t="s">
        <v>579</v>
      </c>
      <c r="T478" s="3" t="s">
        <v>73</v>
      </c>
      <c r="U478" s="3" t="s">
        <v>1686</v>
      </c>
      <c r="V478" s="3" t="s">
        <v>1687</v>
      </c>
      <c r="W478" s="3" t="s">
        <v>71</v>
      </c>
      <c r="X478" s="3" t="s">
        <v>612</v>
      </c>
      <c r="Y478" s="3" t="s">
        <v>77</v>
      </c>
      <c r="Z478" s="3">
        <v>5</v>
      </c>
      <c r="AA478" s="3">
        <v>2</v>
      </c>
      <c r="AB478" s="3">
        <v>0</v>
      </c>
      <c r="AC478" s="3">
        <v>2</v>
      </c>
      <c r="AD478" s="3">
        <v>0</v>
      </c>
      <c r="AE478" s="3">
        <v>0</v>
      </c>
      <c r="AF478" s="3">
        <f t="shared" si="111"/>
        <v>7</v>
      </c>
      <c r="AG478" s="3" t="s">
        <v>77</v>
      </c>
      <c r="AH478" s="3" t="s">
        <v>1420</v>
      </c>
      <c r="AI478" s="3" t="s">
        <v>107</v>
      </c>
      <c r="AJ478" s="3" t="s">
        <v>81</v>
      </c>
      <c r="AK478" s="3" t="s">
        <v>113</v>
      </c>
      <c r="AN478" s="3" t="s">
        <v>781</v>
      </c>
      <c r="AO478" s="3" t="s">
        <v>78</v>
      </c>
      <c r="AU478" s="2">
        <f t="shared" si="115"/>
        <v>7</v>
      </c>
      <c r="AV478" s="2" t="s">
        <v>84</v>
      </c>
      <c r="AW478" s="2">
        <v>2</v>
      </c>
      <c r="AX478" s="2" t="s">
        <v>781</v>
      </c>
      <c r="AY478" s="2" t="s">
        <v>78</v>
      </c>
      <c r="AZ478" s="2"/>
      <c r="BA478" s="2">
        <f t="shared" si="116"/>
        <v>10</v>
      </c>
      <c r="BB478" s="2" t="s">
        <v>76</v>
      </c>
      <c r="BC478" s="2"/>
      <c r="BD478" s="2"/>
      <c r="BE478" s="2"/>
      <c r="BF478" s="2"/>
      <c r="BG478" s="2"/>
      <c r="BH478" s="2"/>
      <c r="BI478" s="2"/>
      <c r="BJ478" s="2"/>
      <c r="BK478" s="2" t="s">
        <v>113</v>
      </c>
      <c r="BL478" s="2" t="s">
        <v>1420</v>
      </c>
      <c r="BM478" s="2"/>
      <c r="BN478" s="2"/>
      <c r="BO478" s="2"/>
      <c r="BP478" s="2"/>
      <c r="BQ478" s="2"/>
      <c r="BR478" s="2">
        <f t="shared" si="112"/>
        <v>1</v>
      </c>
      <c r="BS478" s="2">
        <f t="shared" si="117"/>
        <v>1</v>
      </c>
      <c r="BT478" s="2">
        <f t="shared" si="118"/>
        <v>1</v>
      </c>
      <c r="BU478" s="2">
        <f t="shared" si="119"/>
        <v>1</v>
      </c>
      <c r="BV478" s="2">
        <f t="shared" si="120"/>
        <v>1</v>
      </c>
      <c r="BW478" s="2">
        <f t="shared" si="121"/>
        <v>1</v>
      </c>
      <c r="BX478" s="2">
        <f t="shared" si="122"/>
        <v>1</v>
      </c>
      <c r="BY478" s="2">
        <f t="shared" si="123"/>
        <v>1</v>
      </c>
      <c r="BZ478" s="2">
        <f t="shared" si="124"/>
        <v>7</v>
      </c>
    </row>
    <row r="479" spans="1:78" s="3" customFormat="1" ht="12.75" customHeight="1">
      <c r="A479" s="3" t="s">
        <v>2349</v>
      </c>
      <c r="B479" s="6">
        <v>39559</v>
      </c>
      <c r="C479" s="3">
        <v>2008</v>
      </c>
      <c r="D479" s="3">
        <v>2009</v>
      </c>
      <c r="E479" s="3" t="s">
        <v>2350</v>
      </c>
      <c r="F479" s="3">
        <v>40093</v>
      </c>
      <c r="G479" s="3">
        <v>534</v>
      </c>
      <c r="H479" s="3" t="s">
        <v>103</v>
      </c>
      <c r="I479" s="3" t="s">
        <v>2351</v>
      </c>
      <c r="J479" s="3" t="s">
        <v>66</v>
      </c>
      <c r="K479" s="3" t="s">
        <v>67</v>
      </c>
      <c r="L479" s="3" t="s">
        <v>68</v>
      </c>
      <c r="M479" s="3">
        <v>1</v>
      </c>
      <c r="N479" s="3" t="s">
        <v>69</v>
      </c>
      <c r="O479" s="3" t="s">
        <v>70</v>
      </c>
      <c r="P479" s="3" t="s">
        <v>99</v>
      </c>
      <c r="Q479" s="3" t="s">
        <v>71</v>
      </c>
      <c r="R479" s="3" t="s">
        <v>71</v>
      </c>
      <c r="S479" s="3" t="s">
        <v>579</v>
      </c>
      <c r="T479" s="3" t="s">
        <v>73</v>
      </c>
      <c r="U479" s="3" t="s">
        <v>2352</v>
      </c>
      <c r="V479" s="3" t="s">
        <v>2353</v>
      </c>
      <c r="W479" s="3" t="s">
        <v>71</v>
      </c>
      <c r="X479" s="3" t="s">
        <v>612</v>
      </c>
      <c r="Y479" s="3" t="s">
        <v>77</v>
      </c>
      <c r="Z479" s="3">
        <v>0</v>
      </c>
      <c r="AA479" s="3">
        <v>7</v>
      </c>
      <c r="AB479" s="3">
        <v>0</v>
      </c>
      <c r="AC479" s="3">
        <v>0</v>
      </c>
      <c r="AD479" s="3">
        <v>0</v>
      </c>
      <c r="AE479" s="3">
        <v>0</v>
      </c>
      <c r="AF479" s="3">
        <f t="shared" si="111"/>
        <v>7</v>
      </c>
      <c r="AN479" s="3" t="s">
        <v>77</v>
      </c>
      <c r="AO479" s="3" t="s">
        <v>79</v>
      </c>
      <c r="AP479" s="3" t="s">
        <v>781</v>
      </c>
      <c r="AQ479" s="3" t="s">
        <v>80</v>
      </c>
      <c r="AR479" s="3" t="s">
        <v>107</v>
      </c>
      <c r="AS479" s="3" t="s">
        <v>81</v>
      </c>
      <c r="AT479" s="3" t="s">
        <v>180</v>
      </c>
      <c r="AU479" s="2">
        <f t="shared" si="115"/>
        <v>7</v>
      </c>
      <c r="AV479" s="2" t="s">
        <v>76</v>
      </c>
      <c r="AW479" s="2"/>
      <c r="AX479" s="2"/>
      <c r="AY479" s="2"/>
      <c r="AZ479" s="2"/>
      <c r="BA479" s="2">
        <f t="shared" si="116"/>
        <v>7</v>
      </c>
      <c r="BB479" s="2" t="s">
        <v>76</v>
      </c>
      <c r="BC479" s="2"/>
      <c r="BD479" s="2"/>
      <c r="BE479" s="2"/>
      <c r="BF479" s="2"/>
      <c r="BG479" s="2"/>
      <c r="BH479" s="2"/>
      <c r="BI479" s="2"/>
      <c r="BJ479" s="2"/>
      <c r="BK479" s="2" t="s">
        <v>180</v>
      </c>
      <c r="BL479" s="2"/>
      <c r="BM479" s="2"/>
      <c r="BN479" s="2"/>
      <c r="BO479" s="2"/>
      <c r="BP479" s="2"/>
      <c r="BQ479" s="2"/>
      <c r="BR479" s="2">
        <f t="shared" si="112"/>
        <v>1</v>
      </c>
      <c r="BS479" s="2">
        <f t="shared" si="117"/>
        <v>1</v>
      </c>
      <c r="BT479" s="2">
        <f t="shared" ref="BT479:BT496" si="125">+IF(OR(BL479=$AH479,BL479=$AI479,BL479=$AJ479,BL479=$AK479,BL479=$AL479,BL479=$AM479,BL479=$AN479,BL479=$AO479,BL479=$AP479,BL479=$AQ479,BL479=$AR479,BL479=$AS479,BL479=$AT479,BL479=$AG479),1,0)</f>
        <v>1</v>
      </c>
      <c r="BU479" s="2">
        <f t="shared" ref="BU479:BU496" si="126">+IF(OR(BM479=$AH479,BM479=$AI479,BM479=$AJ479,BM479=$AK479,BM479=$AL479,BM479=$AM479,BM479=$AN479,BM479=$AO479,BM479=$AP479,BM479=$AQ479,BM479=$AR479,BM479=$AS479,BM479=$AT479,BM479=$AG479),1,0)</f>
        <v>1</v>
      </c>
      <c r="BV479" s="2">
        <f t="shared" ref="BV479:BV496" si="127">+IF(OR(BN479=$AH479,BN479=$AI479,BN479=$AJ479,BN479=$AK479,BN479=$AL479,BN479=$AM479,BN479=$AN479,BN479=$AO479,BN479=$AP479,BN479=$AQ479,BN479=$AR479,BN479=$AS479,BN479=$AT479,BN479=$AG479),1,0)</f>
        <v>1</v>
      </c>
      <c r="BW479" s="2">
        <f t="shared" ref="BW479:BW496" si="128">+IF(OR(BO479=$AH479,BO479=$AI479,BO479=$AJ479,BO479=$AK479,BO479=$AL479,BO479=$AM479,BO479=$AN479,BO479=$AO479,BO479=$AP479,BO479=$AQ479,BO479=$AR479,BO479=$AS479,BO479=$AT479,BO479=$AG479),1,0)</f>
        <v>1</v>
      </c>
      <c r="BX479" s="2">
        <f t="shared" ref="BX479:BX496" si="129">+IF(OR(BP479=$AH479,BP479=$AI479,BP479=$AJ479,BP479=$AK479,BP479=$AL479,BP479=$AM479,BP479=$AN479,BP479=$AO479,BP479=$AP479,BP479=$AQ479,BP479=$AR479,BP479=$AS479,BP479=$AT479,BP479=$AG479),1,0)</f>
        <v>1</v>
      </c>
      <c r="BY479" s="2">
        <f t="shared" ref="BY479:BY496" si="130">+IF(OR(BQ479=$AH479,BQ479=$AI479,BQ479=$AJ479,BQ479=$AK479,BQ479=$AL479,BQ479=$AM479,BQ479=$AN479,BQ479=$AO479,BQ479=$AP479,BQ479=$AQ479,BQ479=$AR479,BQ479=$AS479,BQ479=$AT479,BQ479=$AG479),1,0)</f>
        <v>1</v>
      </c>
      <c r="BZ479" s="2">
        <f t="shared" si="124"/>
        <v>7</v>
      </c>
    </row>
    <row r="480" spans="1:78" s="3" customFormat="1" ht="12.75" customHeight="1">
      <c r="A480" s="3" t="s">
        <v>2243</v>
      </c>
      <c r="B480" s="6">
        <v>39615</v>
      </c>
      <c r="C480" s="3">
        <v>2008</v>
      </c>
      <c r="D480" s="3">
        <v>2009</v>
      </c>
      <c r="E480" s="3" t="s">
        <v>2244</v>
      </c>
      <c r="F480" s="3">
        <v>40149</v>
      </c>
      <c r="G480" s="3">
        <v>534</v>
      </c>
      <c r="H480" s="3" t="s">
        <v>154</v>
      </c>
      <c r="I480" s="3" t="s">
        <v>2245</v>
      </c>
      <c r="J480" s="3" t="s">
        <v>144</v>
      </c>
      <c r="K480" s="3" t="s">
        <v>67</v>
      </c>
      <c r="L480" s="3" t="s">
        <v>68</v>
      </c>
      <c r="M480" s="3">
        <v>2</v>
      </c>
      <c r="N480" s="3" t="s">
        <v>69</v>
      </c>
      <c r="O480" s="3" t="s">
        <v>70</v>
      </c>
      <c r="P480" s="3" t="s">
        <v>99</v>
      </c>
      <c r="Q480" s="3" t="s">
        <v>89</v>
      </c>
      <c r="R480" s="3" t="s">
        <v>1657</v>
      </c>
      <c r="S480" s="3" t="s">
        <v>579</v>
      </c>
      <c r="T480" s="3" t="s">
        <v>73</v>
      </c>
      <c r="U480" s="3" t="s">
        <v>2148</v>
      </c>
      <c r="V480" s="3" t="s">
        <v>2024</v>
      </c>
      <c r="W480" s="3" t="s">
        <v>71</v>
      </c>
      <c r="X480" s="3" t="s">
        <v>612</v>
      </c>
      <c r="Y480" s="3" t="s">
        <v>77</v>
      </c>
      <c r="Z480" s="3">
        <v>7</v>
      </c>
      <c r="AA480" s="3">
        <v>0</v>
      </c>
      <c r="AB480" s="3">
        <v>0</v>
      </c>
      <c r="AC480" s="3">
        <v>0</v>
      </c>
      <c r="AD480" s="3">
        <v>0</v>
      </c>
      <c r="AE480" s="3">
        <v>0</v>
      </c>
      <c r="AF480" s="3">
        <f t="shared" si="111"/>
        <v>7</v>
      </c>
      <c r="AG480" s="3" t="s">
        <v>77</v>
      </c>
      <c r="AH480" s="3" t="s">
        <v>79</v>
      </c>
      <c r="AI480" s="3" t="s">
        <v>781</v>
      </c>
      <c r="AJ480" s="3" t="s">
        <v>81</v>
      </c>
      <c r="AK480" s="3" t="s">
        <v>78</v>
      </c>
      <c r="AL480" s="3" t="s">
        <v>95</v>
      </c>
      <c r="AM480" s="3" t="s">
        <v>1420</v>
      </c>
      <c r="AU480" s="2">
        <f t="shared" si="115"/>
        <v>7</v>
      </c>
      <c r="AV480" s="2" t="s">
        <v>76</v>
      </c>
      <c r="AW480" s="2"/>
      <c r="AX480" s="2"/>
      <c r="AY480" s="2"/>
      <c r="AZ480" s="2"/>
      <c r="BA480" s="2">
        <f t="shared" si="116"/>
        <v>7</v>
      </c>
      <c r="BB480" s="2" t="s">
        <v>76</v>
      </c>
      <c r="BC480" s="2"/>
      <c r="BD480" s="2"/>
      <c r="BE480" s="2"/>
      <c r="BF480" s="2"/>
      <c r="BG480" s="2"/>
      <c r="BH480" s="2"/>
      <c r="BI480" s="2"/>
      <c r="BJ480" s="2"/>
      <c r="BK480" s="2" t="s">
        <v>95</v>
      </c>
      <c r="BL480" s="2" t="s">
        <v>1420</v>
      </c>
      <c r="BM480" s="2"/>
      <c r="BN480" s="2"/>
      <c r="BO480" s="2"/>
      <c r="BP480" s="2"/>
      <c r="BQ480" s="2"/>
      <c r="BR480" s="2">
        <f t="shared" si="112"/>
        <v>1</v>
      </c>
      <c r="BS480" s="2">
        <f t="shared" si="117"/>
        <v>1</v>
      </c>
      <c r="BT480" s="2">
        <f t="shared" si="125"/>
        <v>1</v>
      </c>
      <c r="BU480" s="2">
        <f t="shared" si="126"/>
        <v>1</v>
      </c>
      <c r="BV480" s="2">
        <f t="shared" si="127"/>
        <v>1</v>
      </c>
      <c r="BW480" s="2">
        <f t="shared" si="128"/>
        <v>1</v>
      </c>
      <c r="BX480" s="2">
        <f t="shared" si="129"/>
        <v>1</v>
      </c>
      <c r="BY480" s="2">
        <f t="shared" si="130"/>
        <v>1</v>
      </c>
      <c r="BZ480" s="2">
        <f t="shared" si="124"/>
        <v>7</v>
      </c>
    </row>
    <row r="481" spans="1:78" s="3" customFormat="1" ht="12.75" customHeight="1">
      <c r="A481" s="3" t="s">
        <v>2116</v>
      </c>
      <c r="B481" s="6">
        <v>39662</v>
      </c>
      <c r="C481" s="3">
        <v>2008</v>
      </c>
      <c r="D481" s="3">
        <v>2009</v>
      </c>
      <c r="E481" s="3" t="s">
        <v>2117</v>
      </c>
      <c r="F481" s="3">
        <v>39896</v>
      </c>
      <c r="G481" s="3">
        <v>234</v>
      </c>
      <c r="H481" s="3" t="s">
        <v>163</v>
      </c>
      <c r="I481" s="3" t="s">
        <v>2118</v>
      </c>
      <c r="J481" s="3" t="s">
        <v>66</v>
      </c>
      <c r="K481" s="3" t="s">
        <v>67</v>
      </c>
      <c r="L481" s="3" t="s">
        <v>68</v>
      </c>
      <c r="M481" s="3">
        <v>1</v>
      </c>
      <c r="N481" s="3" t="s">
        <v>177</v>
      </c>
      <c r="O481" s="3" t="s">
        <v>88</v>
      </c>
      <c r="P481" s="3" t="s">
        <v>99</v>
      </c>
      <c r="Q481" s="3" t="s">
        <v>89</v>
      </c>
      <c r="R481" s="3" t="s">
        <v>415</v>
      </c>
      <c r="S481" s="3" t="s">
        <v>579</v>
      </c>
      <c r="T481" s="3" t="s">
        <v>73</v>
      </c>
      <c r="U481" s="3" t="s">
        <v>304</v>
      </c>
      <c r="V481" s="3" t="s">
        <v>2119</v>
      </c>
      <c r="W481" s="3" t="s">
        <v>71</v>
      </c>
      <c r="X481" s="3" t="s">
        <v>612</v>
      </c>
      <c r="Y481" s="3" t="s">
        <v>77</v>
      </c>
      <c r="Z481" s="3">
        <v>0</v>
      </c>
      <c r="AA481" s="3">
        <v>7</v>
      </c>
      <c r="AB481" s="3">
        <v>0</v>
      </c>
      <c r="AC481" s="3">
        <v>0</v>
      </c>
      <c r="AD481" s="3">
        <v>0</v>
      </c>
      <c r="AE481" s="3">
        <v>0</v>
      </c>
      <c r="AF481" s="3">
        <f t="shared" si="111"/>
        <v>7</v>
      </c>
      <c r="AN481" s="3" t="s">
        <v>77</v>
      </c>
      <c r="AO481" s="3" t="s">
        <v>79</v>
      </c>
      <c r="AP481" s="3" t="s">
        <v>781</v>
      </c>
      <c r="AQ481" s="3" t="s">
        <v>80</v>
      </c>
      <c r="AR481" s="3" t="s">
        <v>107</v>
      </c>
      <c r="AS481" s="3" t="s">
        <v>180</v>
      </c>
      <c r="AT481" s="3" t="s">
        <v>95</v>
      </c>
      <c r="AU481" s="2">
        <f t="shared" si="115"/>
        <v>7</v>
      </c>
      <c r="AV481" s="2" t="s">
        <v>76</v>
      </c>
      <c r="AW481" s="2"/>
      <c r="AX481" s="2"/>
      <c r="AY481" s="2"/>
      <c r="AZ481" s="2"/>
      <c r="BA481" s="2">
        <f t="shared" si="116"/>
        <v>7</v>
      </c>
      <c r="BB481" s="2" t="s">
        <v>76</v>
      </c>
      <c r="BC481" s="2"/>
      <c r="BD481" s="2"/>
      <c r="BE481" s="2"/>
      <c r="BF481" s="2"/>
      <c r="BG481" s="2"/>
      <c r="BH481" s="2"/>
      <c r="BI481" s="2"/>
      <c r="BJ481" s="2"/>
      <c r="BK481" s="2" t="s">
        <v>180</v>
      </c>
      <c r="BL481" s="2" t="s">
        <v>95</v>
      </c>
      <c r="BM481" s="2"/>
      <c r="BN481" s="2"/>
      <c r="BO481" s="2"/>
      <c r="BP481" s="2"/>
      <c r="BQ481" s="2"/>
      <c r="BR481" s="2">
        <f t="shared" si="112"/>
        <v>1</v>
      </c>
      <c r="BS481" s="2">
        <f t="shared" si="117"/>
        <v>1</v>
      </c>
      <c r="BT481" s="2">
        <f t="shared" si="125"/>
        <v>1</v>
      </c>
      <c r="BU481" s="2">
        <f t="shared" si="126"/>
        <v>1</v>
      </c>
      <c r="BV481" s="2">
        <f t="shared" si="127"/>
        <v>1</v>
      </c>
      <c r="BW481" s="2">
        <f t="shared" si="128"/>
        <v>1</v>
      </c>
      <c r="BX481" s="2">
        <f t="shared" si="129"/>
        <v>1</v>
      </c>
      <c r="BY481" s="2">
        <f t="shared" si="130"/>
        <v>1</v>
      </c>
      <c r="BZ481" s="2">
        <f t="shared" si="124"/>
        <v>7</v>
      </c>
    </row>
    <row r="482" spans="1:78" s="3" customFormat="1" ht="12.75" customHeight="1">
      <c r="A482" s="3" t="s">
        <v>2205</v>
      </c>
      <c r="B482" s="6">
        <v>40038</v>
      </c>
      <c r="C482" s="3">
        <v>2009</v>
      </c>
      <c r="D482" s="3">
        <v>2010</v>
      </c>
      <c r="E482" s="3" t="s">
        <v>2206</v>
      </c>
      <c r="F482" s="3">
        <v>40253</v>
      </c>
      <c r="G482" s="3">
        <v>215</v>
      </c>
      <c r="H482" s="3" t="s">
        <v>2194</v>
      </c>
      <c r="I482" s="3" t="s">
        <v>2207</v>
      </c>
      <c r="J482" s="3" t="s">
        <v>66</v>
      </c>
      <c r="K482" s="3" t="s">
        <v>67</v>
      </c>
      <c r="L482" s="3" t="s">
        <v>68</v>
      </c>
      <c r="M482" s="3">
        <v>1</v>
      </c>
      <c r="N482" s="3" t="s">
        <v>69</v>
      </c>
      <c r="O482" s="3" t="s">
        <v>88</v>
      </c>
      <c r="P482" s="3" t="s">
        <v>99</v>
      </c>
      <c r="Q482" s="3" t="s">
        <v>71</v>
      </c>
      <c r="R482" s="3" t="s">
        <v>415</v>
      </c>
      <c r="S482" s="3" t="s">
        <v>579</v>
      </c>
      <c r="T482" s="3" t="s">
        <v>73</v>
      </c>
      <c r="U482" s="3" t="s">
        <v>424</v>
      </c>
      <c r="V482" s="3" t="s">
        <v>2208</v>
      </c>
      <c r="W482" s="3" t="s">
        <v>71</v>
      </c>
      <c r="X482" s="3" t="s">
        <v>612</v>
      </c>
      <c r="Y482" s="3" t="s">
        <v>80</v>
      </c>
      <c r="Z482" s="3">
        <v>0</v>
      </c>
      <c r="AA482" s="3">
        <v>7</v>
      </c>
      <c r="AB482" s="3">
        <v>0</v>
      </c>
      <c r="AC482" s="3">
        <v>0</v>
      </c>
      <c r="AD482" s="3">
        <v>0</v>
      </c>
      <c r="AE482" s="3">
        <v>0</v>
      </c>
      <c r="AF482" s="3">
        <f t="shared" si="111"/>
        <v>7</v>
      </c>
      <c r="AN482" s="3" t="s">
        <v>80</v>
      </c>
      <c r="AO482" s="3" t="s">
        <v>79</v>
      </c>
      <c r="AP482" s="3" t="s">
        <v>81</v>
      </c>
      <c r="AQ482" s="3" t="s">
        <v>94</v>
      </c>
      <c r="AR482" s="3" t="s">
        <v>113</v>
      </c>
      <c r="AS482" s="3" t="s">
        <v>95</v>
      </c>
      <c r="AT482" s="3" t="s">
        <v>2445</v>
      </c>
      <c r="AU482" s="2">
        <f t="shared" si="115"/>
        <v>7</v>
      </c>
      <c r="AV482" s="2" t="s">
        <v>76</v>
      </c>
      <c r="AW482" s="2"/>
      <c r="AX482" s="2"/>
      <c r="AY482" s="2"/>
      <c r="AZ482" s="2"/>
      <c r="BA482" s="2">
        <f t="shared" si="116"/>
        <v>7</v>
      </c>
      <c r="BB482" s="2" t="s">
        <v>76</v>
      </c>
      <c r="BC482" s="2"/>
      <c r="BD482" s="2"/>
      <c r="BE482" s="2"/>
      <c r="BF482" s="2"/>
      <c r="BG482" s="2"/>
      <c r="BH482" s="2"/>
      <c r="BI482" s="2"/>
      <c r="BJ482" s="2"/>
      <c r="BK482" s="2" t="s">
        <v>94</v>
      </c>
      <c r="BL482" s="2" t="s">
        <v>113</v>
      </c>
      <c r="BM482" s="2" t="s">
        <v>95</v>
      </c>
      <c r="BN482" s="2" t="s">
        <v>2445</v>
      </c>
      <c r="BO482" s="2"/>
      <c r="BP482" s="2"/>
      <c r="BQ482" s="2"/>
      <c r="BR482" s="2">
        <f t="shared" si="112"/>
        <v>1</v>
      </c>
      <c r="BS482" s="2">
        <f t="shared" si="117"/>
        <v>1</v>
      </c>
      <c r="BT482" s="2">
        <f t="shared" si="125"/>
        <v>1</v>
      </c>
      <c r="BU482" s="2">
        <f t="shared" si="126"/>
        <v>1</v>
      </c>
      <c r="BV482" s="2">
        <f t="shared" si="127"/>
        <v>1</v>
      </c>
      <c r="BW482" s="2">
        <f t="shared" si="128"/>
        <v>1</v>
      </c>
      <c r="BX482" s="2">
        <f t="shared" si="129"/>
        <v>1</v>
      </c>
      <c r="BY482" s="2">
        <f t="shared" si="130"/>
        <v>1</v>
      </c>
      <c r="BZ482" s="2">
        <f t="shared" si="124"/>
        <v>7</v>
      </c>
    </row>
    <row r="483" spans="1:78" s="3" customFormat="1" ht="12.75" customHeight="1">
      <c r="A483" s="3" t="s">
        <v>2278</v>
      </c>
      <c r="B483" s="6">
        <v>39980</v>
      </c>
      <c r="C483" s="3">
        <v>2009</v>
      </c>
      <c r="D483" s="3">
        <v>2012</v>
      </c>
      <c r="E483" s="3" t="s">
        <v>2279</v>
      </c>
      <c r="F483" s="3">
        <v>41157</v>
      </c>
      <c r="G483" s="3">
        <v>1177</v>
      </c>
      <c r="H483" s="3" t="s">
        <v>765</v>
      </c>
      <c r="I483" s="3" t="s">
        <v>2280</v>
      </c>
      <c r="J483" s="3" t="s">
        <v>66</v>
      </c>
      <c r="K483" s="3" t="s">
        <v>67</v>
      </c>
      <c r="L483" s="3" t="s">
        <v>68</v>
      </c>
      <c r="M483" s="3">
        <v>1</v>
      </c>
      <c r="N483" s="3" t="s">
        <v>69</v>
      </c>
      <c r="O483" s="3" t="s">
        <v>88</v>
      </c>
      <c r="P483" s="3" t="s">
        <v>99</v>
      </c>
      <c r="Q483" s="3" t="s">
        <v>89</v>
      </c>
      <c r="R483" s="3" t="s">
        <v>2281</v>
      </c>
      <c r="S483" s="3" t="s">
        <v>579</v>
      </c>
      <c r="T483" s="3" t="s">
        <v>73</v>
      </c>
      <c r="U483" s="3" t="s">
        <v>2282</v>
      </c>
      <c r="V483" s="3" t="s">
        <v>2283</v>
      </c>
      <c r="W483" s="3" t="s">
        <v>71</v>
      </c>
      <c r="X483" s="3" t="s">
        <v>612</v>
      </c>
      <c r="Y483" s="3" t="s">
        <v>77</v>
      </c>
      <c r="Z483" s="3">
        <v>0</v>
      </c>
      <c r="AA483" s="3">
        <v>7</v>
      </c>
      <c r="AB483" s="3">
        <v>0</v>
      </c>
      <c r="AC483" s="3">
        <v>0</v>
      </c>
      <c r="AD483" s="3">
        <v>0</v>
      </c>
      <c r="AE483" s="3">
        <v>0</v>
      </c>
      <c r="AF483" s="3">
        <f t="shared" si="111"/>
        <v>7</v>
      </c>
      <c r="AN483" s="3" t="s">
        <v>77</v>
      </c>
      <c r="AO483" s="3" t="s">
        <v>79</v>
      </c>
      <c r="AP483" s="3" t="s">
        <v>80</v>
      </c>
      <c r="AQ483" s="3" t="s">
        <v>107</v>
      </c>
      <c r="AR483" s="3" t="s">
        <v>81</v>
      </c>
      <c r="AS483" s="3" t="s">
        <v>78</v>
      </c>
      <c r="AT483" s="3" t="s">
        <v>82</v>
      </c>
      <c r="AU483" s="2">
        <f t="shared" si="115"/>
        <v>7</v>
      </c>
      <c r="AV483" s="2" t="s">
        <v>76</v>
      </c>
      <c r="AW483" s="2"/>
      <c r="AX483" s="2"/>
      <c r="AY483" s="2"/>
      <c r="AZ483" s="2"/>
      <c r="BA483" s="2">
        <f t="shared" si="116"/>
        <v>7</v>
      </c>
      <c r="BB483" s="2" t="s">
        <v>76</v>
      </c>
      <c r="BC483" s="2"/>
      <c r="BD483" s="2"/>
      <c r="BE483" s="2"/>
      <c r="BF483" s="2"/>
      <c r="BG483" s="2"/>
      <c r="BH483" s="2"/>
      <c r="BI483" s="2"/>
      <c r="BJ483" s="2"/>
      <c r="BK483" s="2"/>
      <c r="BL483" s="2"/>
      <c r="BM483" s="2"/>
      <c r="BN483" s="2"/>
      <c r="BO483" s="2"/>
      <c r="BP483" s="2"/>
      <c r="BQ483" s="2"/>
      <c r="BR483" s="2">
        <f t="shared" si="112"/>
        <v>1</v>
      </c>
      <c r="BS483" s="2">
        <f t="shared" si="117"/>
        <v>1</v>
      </c>
      <c r="BT483" s="2">
        <f t="shared" si="125"/>
        <v>1</v>
      </c>
      <c r="BU483" s="2">
        <f t="shared" si="126"/>
        <v>1</v>
      </c>
      <c r="BV483" s="2">
        <f t="shared" si="127"/>
        <v>1</v>
      </c>
      <c r="BW483" s="2">
        <f t="shared" si="128"/>
        <v>1</v>
      </c>
      <c r="BX483" s="2">
        <f t="shared" si="129"/>
        <v>1</v>
      </c>
      <c r="BY483" s="2">
        <f t="shared" si="130"/>
        <v>1</v>
      </c>
      <c r="BZ483" s="2">
        <f t="shared" si="124"/>
        <v>7</v>
      </c>
    </row>
    <row r="484" spans="1:78" s="3" customFormat="1" ht="12.75" customHeight="1">
      <c r="A484" s="3" t="s">
        <v>1886</v>
      </c>
      <c r="B484" s="6">
        <v>39449</v>
      </c>
      <c r="C484" s="3">
        <v>2008</v>
      </c>
      <c r="D484" s="3">
        <v>2008</v>
      </c>
      <c r="E484" s="3" t="s">
        <v>1887</v>
      </c>
      <c r="F484" s="3">
        <v>39694</v>
      </c>
      <c r="G484" s="3">
        <v>245</v>
      </c>
      <c r="H484" s="3" t="s">
        <v>154</v>
      </c>
      <c r="I484" s="3" t="s">
        <v>1888</v>
      </c>
      <c r="J484" s="3" t="s">
        <v>66</v>
      </c>
      <c r="K484" s="3" t="s">
        <v>67</v>
      </c>
      <c r="L484" s="3" t="s">
        <v>68</v>
      </c>
      <c r="M484" s="3">
        <v>2</v>
      </c>
      <c r="N484" s="3" t="s">
        <v>1889</v>
      </c>
      <c r="O484" s="3" t="s">
        <v>88</v>
      </c>
      <c r="P484" s="3" t="s">
        <v>99</v>
      </c>
      <c r="Q484" s="3" t="s">
        <v>89</v>
      </c>
      <c r="R484" s="3" t="s">
        <v>2434</v>
      </c>
      <c r="S484" s="3" t="s">
        <v>579</v>
      </c>
      <c r="T484" s="3" t="s">
        <v>73</v>
      </c>
      <c r="U484" s="3" t="s">
        <v>1890</v>
      </c>
      <c r="V484" s="3" t="s">
        <v>1891</v>
      </c>
      <c r="W484" s="3" t="s">
        <v>71</v>
      </c>
      <c r="X484" s="3" t="s">
        <v>612</v>
      </c>
      <c r="Y484" s="3" t="s">
        <v>77</v>
      </c>
      <c r="Z484" s="3">
        <v>0</v>
      </c>
      <c r="AA484" s="3">
        <v>7</v>
      </c>
      <c r="AB484" s="3">
        <v>0</v>
      </c>
      <c r="AC484" s="3">
        <v>0</v>
      </c>
      <c r="AD484" s="3">
        <v>0</v>
      </c>
      <c r="AE484" s="3">
        <v>1</v>
      </c>
      <c r="AF484" s="3">
        <f t="shared" si="111"/>
        <v>7</v>
      </c>
      <c r="AN484" s="3" t="s">
        <v>77</v>
      </c>
      <c r="AO484" s="3" t="s">
        <v>79</v>
      </c>
      <c r="AP484" s="3" t="s">
        <v>781</v>
      </c>
      <c r="AQ484" s="3" t="s">
        <v>711</v>
      </c>
      <c r="AR484" s="3" t="s">
        <v>107</v>
      </c>
      <c r="AS484" s="3" t="s">
        <v>81</v>
      </c>
      <c r="AT484" s="3" t="s">
        <v>180</v>
      </c>
      <c r="AU484" s="2">
        <f t="shared" si="115"/>
        <v>7</v>
      </c>
      <c r="AV484" s="2" t="s">
        <v>76</v>
      </c>
      <c r="AW484" s="2"/>
      <c r="AX484" s="2"/>
      <c r="AY484" s="2"/>
      <c r="AZ484" s="2"/>
      <c r="BA484" s="2">
        <f t="shared" si="116"/>
        <v>7</v>
      </c>
      <c r="BB484" s="2" t="s">
        <v>84</v>
      </c>
      <c r="BC484" s="2">
        <v>1</v>
      </c>
      <c r="BD484" s="2" t="s">
        <v>107</v>
      </c>
      <c r="BE484" s="2"/>
      <c r="BF484" s="2"/>
      <c r="BG484" s="2"/>
      <c r="BH484" s="2"/>
      <c r="BI484" s="2"/>
      <c r="BJ484" s="2"/>
      <c r="BK484" s="2" t="s">
        <v>180</v>
      </c>
      <c r="BL484" s="2" t="s">
        <v>711</v>
      </c>
      <c r="BM484" s="2"/>
      <c r="BN484" s="2"/>
      <c r="BO484" s="2"/>
      <c r="BP484" s="2"/>
      <c r="BQ484" s="2"/>
      <c r="BR484" s="2">
        <f t="shared" si="112"/>
        <v>1</v>
      </c>
      <c r="BS484" s="2">
        <f t="shared" si="117"/>
        <v>1</v>
      </c>
      <c r="BT484" s="2">
        <f t="shared" si="125"/>
        <v>1</v>
      </c>
      <c r="BU484" s="2">
        <f t="shared" si="126"/>
        <v>1</v>
      </c>
      <c r="BV484" s="2">
        <f t="shared" si="127"/>
        <v>1</v>
      </c>
      <c r="BW484" s="2">
        <f t="shared" si="128"/>
        <v>1</v>
      </c>
      <c r="BX484" s="2">
        <f t="shared" si="129"/>
        <v>1</v>
      </c>
      <c r="BY484" s="2">
        <f t="shared" si="130"/>
        <v>1</v>
      </c>
      <c r="BZ484" s="2">
        <f t="shared" si="124"/>
        <v>7</v>
      </c>
    </row>
    <row r="485" spans="1:78" s="3" customFormat="1" ht="12.75" customHeight="1">
      <c r="A485" s="3" t="s">
        <v>2284</v>
      </c>
      <c r="B485" s="6">
        <v>38997</v>
      </c>
      <c r="C485" s="3">
        <v>2006</v>
      </c>
      <c r="D485" s="3">
        <v>2012</v>
      </c>
      <c r="E485" s="3" t="s">
        <v>2285</v>
      </c>
      <c r="F485" s="3">
        <v>41087</v>
      </c>
      <c r="G485" s="3">
        <v>2090</v>
      </c>
      <c r="H485" s="3" t="s">
        <v>154</v>
      </c>
      <c r="I485" s="3" t="s">
        <v>2286</v>
      </c>
      <c r="J485" s="3" t="s">
        <v>156</v>
      </c>
      <c r="K485" s="3" t="s">
        <v>67</v>
      </c>
      <c r="L485" s="3" t="s">
        <v>124</v>
      </c>
      <c r="M485" s="3">
        <v>1</v>
      </c>
      <c r="N485" s="3" t="s">
        <v>69</v>
      </c>
      <c r="O485" s="3" t="s">
        <v>197</v>
      </c>
      <c r="P485" s="3" t="s">
        <v>99</v>
      </c>
      <c r="Q485" s="3" t="s">
        <v>71</v>
      </c>
      <c r="R485" s="3" t="s">
        <v>71</v>
      </c>
      <c r="S485" s="3" t="s">
        <v>71</v>
      </c>
      <c r="T485" s="3" t="s">
        <v>157</v>
      </c>
      <c r="U485" s="3" t="s">
        <v>2287</v>
      </c>
      <c r="V485" s="3" t="s">
        <v>2288</v>
      </c>
      <c r="W485" s="3" t="s">
        <v>352</v>
      </c>
      <c r="X485" s="3" t="s">
        <v>612</v>
      </c>
      <c r="Y485" s="3" t="s">
        <v>80</v>
      </c>
      <c r="Z485" s="3">
        <v>6</v>
      </c>
      <c r="AA485" s="3">
        <v>1</v>
      </c>
      <c r="AB485" s="3">
        <v>0</v>
      </c>
      <c r="AC485" s="3">
        <v>1</v>
      </c>
      <c r="AD485" s="3">
        <v>0</v>
      </c>
      <c r="AE485" s="3">
        <v>0</v>
      </c>
      <c r="AF485" s="3">
        <f t="shared" si="111"/>
        <v>7</v>
      </c>
      <c r="AG485" s="3" t="s">
        <v>79</v>
      </c>
      <c r="AH485" s="3" t="s">
        <v>81</v>
      </c>
      <c r="AI485" s="3" t="s">
        <v>78</v>
      </c>
      <c r="AJ485" s="3" t="s">
        <v>82</v>
      </c>
      <c r="AK485" s="3" t="s">
        <v>179</v>
      </c>
      <c r="AL485" s="3" t="s">
        <v>120</v>
      </c>
      <c r="AN485" s="3" t="s">
        <v>80</v>
      </c>
      <c r="AU485" s="2">
        <f t="shared" si="115"/>
        <v>7</v>
      </c>
      <c r="AV485" s="2" t="s">
        <v>84</v>
      </c>
      <c r="AW485" s="2">
        <v>1</v>
      </c>
      <c r="AX485" s="2" t="s">
        <v>80</v>
      </c>
      <c r="AY485" s="2"/>
      <c r="AZ485" s="2"/>
      <c r="BA485" s="2">
        <f t="shared" si="116"/>
        <v>9</v>
      </c>
      <c r="BB485" s="2" t="s">
        <v>76</v>
      </c>
      <c r="BC485" s="2"/>
      <c r="BD485" s="2"/>
      <c r="BE485" s="2"/>
      <c r="BF485" s="2"/>
      <c r="BG485" s="2"/>
      <c r="BH485" s="2"/>
      <c r="BI485" s="2"/>
      <c r="BJ485" s="2"/>
      <c r="BK485" s="2" t="s">
        <v>179</v>
      </c>
      <c r="BL485" s="2" t="s">
        <v>120</v>
      </c>
      <c r="BM485" s="2"/>
      <c r="BN485" s="2"/>
      <c r="BO485" s="2"/>
      <c r="BP485" s="2"/>
      <c r="BQ485" s="2"/>
      <c r="BR485" s="2">
        <f t="shared" si="112"/>
        <v>1</v>
      </c>
      <c r="BS485" s="2">
        <f t="shared" si="117"/>
        <v>1</v>
      </c>
      <c r="BT485" s="2">
        <f t="shared" si="125"/>
        <v>1</v>
      </c>
      <c r="BU485" s="2">
        <f t="shared" si="126"/>
        <v>1</v>
      </c>
      <c r="BV485" s="2">
        <f t="shared" si="127"/>
        <v>1</v>
      </c>
      <c r="BW485" s="2">
        <f t="shared" si="128"/>
        <v>1</v>
      </c>
      <c r="BX485" s="2">
        <f t="shared" si="129"/>
        <v>1</v>
      </c>
      <c r="BY485" s="2">
        <f t="shared" si="130"/>
        <v>1</v>
      </c>
      <c r="BZ485" s="2">
        <f t="shared" si="124"/>
        <v>7</v>
      </c>
    </row>
    <row r="486" spans="1:78" s="3" customFormat="1" ht="12.75" customHeight="1">
      <c r="A486" s="3" t="s">
        <v>1402</v>
      </c>
      <c r="B486" s="6">
        <v>38618</v>
      </c>
      <c r="C486" s="3">
        <v>2005</v>
      </c>
      <c r="D486" s="3">
        <v>2006</v>
      </c>
      <c r="E486" s="3" t="s">
        <v>1403</v>
      </c>
      <c r="F486" s="3">
        <v>38826</v>
      </c>
      <c r="G486" s="3">
        <v>208</v>
      </c>
      <c r="H486" s="3" t="s">
        <v>428</v>
      </c>
      <c r="I486" s="3" t="s">
        <v>1404</v>
      </c>
      <c r="J486" s="3" t="s">
        <v>144</v>
      </c>
      <c r="K486" s="3" t="s">
        <v>67</v>
      </c>
      <c r="L486" s="3" t="s">
        <v>68</v>
      </c>
      <c r="M486" s="3">
        <v>4</v>
      </c>
      <c r="N486" s="3" t="s">
        <v>69</v>
      </c>
      <c r="O486" s="3" t="s">
        <v>70</v>
      </c>
      <c r="P486" s="3" t="s">
        <v>99</v>
      </c>
      <c r="Q486" s="3" t="s">
        <v>1375</v>
      </c>
      <c r="R486" s="3" t="s">
        <v>1405</v>
      </c>
      <c r="S486" s="3" t="s">
        <v>579</v>
      </c>
      <c r="T486" s="3" t="s">
        <v>73</v>
      </c>
      <c r="U486" s="3" t="s">
        <v>1358</v>
      </c>
      <c r="V486" s="3" t="s">
        <v>505</v>
      </c>
      <c r="W486" s="3" t="s">
        <v>1406</v>
      </c>
      <c r="X486" s="3" t="s">
        <v>612</v>
      </c>
      <c r="Y486" s="3" t="s">
        <v>732</v>
      </c>
      <c r="Z486" s="3">
        <v>7</v>
      </c>
      <c r="AA486" s="3">
        <v>0</v>
      </c>
      <c r="AB486" s="3">
        <v>0</v>
      </c>
      <c r="AC486" s="3">
        <v>0</v>
      </c>
      <c r="AD486" s="3">
        <v>0</v>
      </c>
      <c r="AE486" s="3">
        <v>0</v>
      </c>
      <c r="AF486" s="3">
        <f t="shared" si="111"/>
        <v>7</v>
      </c>
      <c r="AG486" s="3" t="s">
        <v>732</v>
      </c>
      <c r="AH486" s="3" t="s">
        <v>79</v>
      </c>
      <c r="AI486" s="3" t="s">
        <v>77</v>
      </c>
      <c r="AJ486" s="3" t="s">
        <v>781</v>
      </c>
      <c r="AK486" s="3" t="s">
        <v>80</v>
      </c>
      <c r="AL486" s="3" t="s">
        <v>107</v>
      </c>
      <c r="AM486" s="3" t="s">
        <v>81</v>
      </c>
      <c r="AU486" s="2">
        <f t="shared" si="115"/>
        <v>7</v>
      </c>
      <c r="AV486" s="2" t="s">
        <v>76</v>
      </c>
      <c r="AW486" s="2"/>
      <c r="AX486" s="2"/>
      <c r="AY486" s="2"/>
      <c r="AZ486" s="2"/>
      <c r="BA486" s="2">
        <f t="shared" si="116"/>
        <v>7</v>
      </c>
      <c r="BB486" s="2" t="s">
        <v>76</v>
      </c>
      <c r="BC486" s="2"/>
      <c r="BD486" s="2"/>
      <c r="BE486" s="2"/>
      <c r="BF486" s="2"/>
      <c r="BG486" s="2"/>
      <c r="BH486" s="2"/>
      <c r="BI486" s="2"/>
      <c r="BJ486" s="2"/>
      <c r="BK486" s="2"/>
      <c r="BL486" s="2"/>
      <c r="BM486" s="2"/>
      <c r="BN486" s="2"/>
      <c r="BO486" s="2"/>
      <c r="BP486" s="2"/>
      <c r="BQ486" s="2"/>
      <c r="BR486" s="2">
        <f t="shared" si="112"/>
        <v>1</v>
      </c>
      <c r="BS486" s="2">
        <f t="shared" si="117"/>
        <v>1</v>
      </c>
      <c r="BT486" s="2">
        <f t="shared" si="125"/>
        <v>1</v>
      </c>
      <c r="BU486" s="2">
        <f t="shared" si="126"/>
        <v>1</v>
      </c>
      <c r="BV486" s="2">
        <f t="shared" si="127"/>
        <v>1</v>
      </c>
      <c r="BW486" s="2">
        <f t="shared" si="128"/>
        <v>1</v>
      </c>
      <c r="BX486" s="2">
        <f t="shared" si="129"/>
        <v>1</v>
      </c>
      <c r="BY486" s="2">
        <f t="shared" si="130"/>
        <v>1</v>
      </c>
      <c r="BZ486" s="2">
        <f t="shared" si="124"/>
        <v>7</v>
      </c>
    </row>
    <row r="487" spans="1:78" s="3" customFormat="1">
      <c r="A487" s="3" t="s">
        <v>2294</v>
      </c>
      <c r="B487" s="6">
        <v>39346</v>
      </c>
      <c r="C487" s="3">
        <v>2007</v>
      </c>
      <c r="D487" s="3">
        <v>2011</v>
      </c>
      <c r="E487" s="3" t="s">
        <v>2295</v>
      </c>
      <c r="F487" s="3">
        <v>40681</v>
      </c>
      <c r="G487" s="3">
        <v>1335</v>
      </c>
      <c r="H487" s="3" t="s">
        <v>154</v>
      </c>
      <c r="I487" s="3" t="s">
        <v>2296</v>
      </c>
      <c r="J487" s="3" t="s">
        <v>156</v>
      </c>
      <c r="K487" s="3" t="s">
        <v>67</v>
      </c>
      <c r="L487" s="3" t="s">
        <v>68</v>
      </c>
      <c r="M487" s="3">
        <v>1</v>
      </c>
      <c r="N487" s="3" t="s">
        <v>71</v>
      </c>
      <c r="O487" s="3" t="s">
        <v>88</v>
      </c>
      <c r="P487" s="3" t="s">
        <v>99</v>
      </c>
      <c r="Q487" s="3" t="s">
        <v>71</v>
      </c>
      <c r="R487" s="3" t="s">
        <v>71</v>
      </c>
      <c r="S487" s="3" t="s">
        <v>71</v>
      </c>
      <c r="T487" s="3" t="s">
        <v>157</v>
      </c>
      <c r="U487" s="3" t="s">
        <v>2297</v>
      </c>
      <c r="V487" s="3" t="s">
        <v>2298</v>
      </c>
      <c r="W487" s="3" t="s">
        <v>352</v>
      </c>
      <c r="X487" s="3" t="s">
        <v>612</v>
      </c>
      <c r="Y487" s="3" t="s">
        <v>77</v>
      </c>
      <c r="Z487" s="3">
        <v>4</v>
      </c>
      <c r="AA487" s="3">
        <v>0</v>
      </c>
      <c r="AB487" s="3">
        <v>0</v>
      </c>
      <c r="AC487" s="3">
        <v>3</v>
      </c>
      <c r="AD487" s="3">
        <v>1</v>
      </c>
      <c r="AE487" s="3">
        <v>0</v>
      </c>
      <c r="AF487" s="3">
        <f t="shared" si="111"/>
        <v>4</v>
      </c>
      <c r="AG487" s="3" t="s">
        <v>81</v>
      </c>
      <c r="AH487" s="3" t="s">
        <v>79</v>
      </c>
      <c r="AI487" s="3" t="s">
        <v>78</v>
      </c>
      <c r="AJ487" s="3" t="s">
        <v>95</v>
      </c>
      <c r="AU487" s="2">
        <f t="shared" si="115"/>
        <v>4</v>
      </c>
      <c r="AV487" s="2" t="s">
        <v>84</v>
      </c>
      <c r="AW487" s="2">
        <v>3</v>
      </c>
      <c r="AX487" s="2" t="s">
        <v>77</v>
      </c>
      <c r="AY487" s="2" t="s">
        <v>80</v>
      </c>
      <c r="AZ487" s="2" t="s">
        <v>107</v>
      </c>
      <c r="BA487" s="2">
        <f t="shared" si="116"/>
        <v>8</v>
      </c>
      <c r="BB487" s="2" t="s">
        <v>76</v>
      </c>
      <c r="BC487" s="2"/>
      <c r="BD487" s="2"/>
      <c r="BE487" s="2"/>
      <c r="BF487" s="2"/>
      <c r="BG487" s="2"/>
      <c r="BH487" s="2"/>
      <c r="BI487" s="2"/>
      <c r="BJ487" s="2"/>
      <c r="BK487" s="2" t="s">
        <v>95</v>
      </c>
      <c r="BL487" s="2"/>
      <c r="BM487" s="2"/>
      <c r="BN487" s="2"/>
      <c r="BO487" s="2"/>
      <c r="BP487" s="2"/>
      <c r="BQ487" s="2"/>
      <c r="BR487" s="2">
        <f t="shared" si="112"/>
        <v>0</v>
      </c>
      <c r="BS487" s="2">
        <f t="shared" si="117"/>
        <v>1</v>
      </c>
      <c r="BT487" s="2">
        <f t="shared" si="125"/>
        <v>1</v>
      </c>
      <c r="BU487" s="2">
        <f t="shared" si="126"/>
        <v>1</v>
      </c>
      <c r="BV487" s="2">
        <f t="shared" si="127"/>
        <v>1</v>
      </c>
      <c r="BW487" s="2">
        <f t="shared" si="128"/>
        <v>1</v>
      </c>
      <c r="BX487" s="2">
        <f t="shared" si="129"/>
        <v>1</v>
      </c>
      <c r="BY487" s="2">
        <f t="shared" si="130"/>
        <v>1</v>
      </c>
      <c r="BZ487" s="2">
        <f t="shared" si="124"/>
        <v>7</v>
      </c>
    </row>
    <row r="488" spans="1:78" s="3" customFormat="1" ht="12.75" customHeight="1">
      <c r="A488" s="3" t="s">
        <v>2088</v>
      </c>
      <c r="B488" s="6">
        <v>39584</v>
      </c>
      <c r="C488" s="3">
        <v>2008</v>
      </c>
      <c r="D488" s="3">
        <v>2008</v>
      </c>
      <c r="E488" s="3" t="s">
        <v>2089</v>
      </c>
      <c r="F488" s="3">
        <v>39750</v>
      </c>
      <c r="G488" s="3">
        <v>166</v>
      </c>
      <c r="H488" s="3" t="s">
        <v>103</v>
      </c>
      <c r="I488" s="3" t="s">
        <v>2090</v>
      </c>
      <c r="J488" s="3" t="s">
        <v>144</v>
      </c>
      <c r="K488" s="3" t="s">
        <v>67</v>
      </c>
      <c r="L488" s="3" t="s">
        <v>68</v>
      </c>
      <c r="M488" s="3">
        <v>1</v>
      </c>
      <c r="N488" s="3" t="s">
        <v>177</v>
      </c>
      <c r="O488" s="3" t="s">
        <v>88</v>
      </c>
      <c r="P488" s="3" t="s">
        <v>99</v>
      </c>
      <c r="Q488" s="3" t="s">
        <v>89</v>
      </c>
      <c r="R488" s="3" t="s">
        <v>415</v>
      </c>
      <c r="S488" s="3" t="s">
        <v>579</v>
      </c>
      <c r="T488" s="3" t="s">
        <v>73</v>
      </c>
      <c r="U488" s="3" t="s">
        <v>105</v>
      </c>
      <c r="V488" s="3" t="s">
        <v>2091</v>
      </c>
      <c r="W488" s="3" t="s">
        <v>71</v>
      </c>
      <c r="X488" s="3" t="s">
        <v>612</v>
      </c>
      <c r="Y488" s="3" t="s">
        <v>77</v>
      </c>
      <c r="Z488" s="3">
        <v>7</v>
      </c>
      <c r="AA488" s="3">
        <v>0</v>
      </c>
      <c r="AB488" s="3">
        <v>0</v>
      </c>
      <c r="AC488" s="3">
        <v>0</v>
      </c>
      <c r="AD488" s="3">
        <v>0</v>
      </c>
      <c r="AE488" s="3">
        <v>0</v>
      </c>
      <c r="AF488" s="3">
        <f t="shared" si="111"/>
        <v>7</v>
      </c>
      <c r="AG488" s="3" t="s">
        <v>77</v>
      </c>
      <c r="AH488" s="3" t="s">
        <v>79</v>
      </c>
      <c r="AI488" s="3" t="s">
        <v>781</v>
      </c>
      <c r="AJ488" s="3" t="s">
        <v>80</v>
      </c>
      <c r="AK488" s="3" t="s">
        <v>107</v>
      </c>
      <c r="AL488" s="3" t="s">
        <v>81</v>
      </c>
      <c r="AM488" s="3" t="s">
        <v>180</v>
      </c>
      <c r="AU488" s="2">
        <f t="shared" si="115"/>
        <v>7</v>
      </c>
      <c r="AV488" s="2" t="s">
        <v>76</v>
      </c>
      <c r="AW488" s="2"/>
      <c r="AX488" s="2"/>
      <c r="AY488" s="2"/>
      <c r="AZ488" s="2"/>
      <c r="BA488" s="2">
        <f t="shared" si="116"/>
        <v>7</v>
      </c>
      <c r="BB488" s="2" t="s">
        <v>76</v>
      </c>
      <c r="BC488" s="2"/>
      <c r="BD488" s="2"/>
      <c r="BE488" s="2"/>
      <c r="BF488" s="2"/>
      <c r="BG488" s="2"/>
      <c r="BH488" s="2"/>
      <c r="BI488" s="2"/>
      <c r="BJ488" s="2"/>
      <c r="BK488" s="2" t="s">
        <v>180</v>
      </c>
      <c r="BL488" s="2"/>
      <c r="BM488" s="2"/>
      <c r="BN488" s="2"/>
      <c r="BO488" s="2"/>
      <c r="BP488" s="2"/>
      <c r="BQ488" s="2"/>
      <c r="BR488" s="2">
        <f t="shared" si="112"/>
        <v>1</v>
      </c>
      <c r="BS488" s="2">
        <f t="shared" si="117"/>
        <v>1</v>
      </c>
      <c r="BT488" s="2">
        <f t="shared" si="125"/>
        <v>1</v>
      </c>
      <c r="BU488" s="2">
        <f t="shared" si="126"/>
        <v>1</v>
      </c>
      <c r="BV488" s="2">
        <f t="shared" si="127"/>
        <v>1</v>
      </c>
      <c r="BW488" s="2">
        <f t="shared" si="128"/>
        <v>1</v>
      </c>
      <c r="BX488" s="2">
        <f t="shared" si="129"/>
        <v>1</v>
      </c>
      <c r="BY488" s="2">
        <f t="shared" si="130"/>
        <v>1</v>
      </c>
      <c r="BZ488" s="2">
        <f t="shared" si="124"/>
        <v>7</v>
      </c>
    </row>
    <row r="489" spans="1:78" s="3" customFormat="1" ht="12.75" customHeight="1">
      <c r="A489" s="3" t="s">
        <v>2079</v>
      </c>
      <c r="B489" s="6">
        <v>39339</v>
      </c>
      <c r="C489" s="3">
        <v>2007</v>
      </c>
      <c r="D489" s="3">
        <v>2008</v>
      </c>
      <c r="E489" s="3" t="s">
        <v>2080</v>
      </c>
      <c r="F489" s="3">
        <v>39793</v>
      </c>
      <c r="G489" s="3">
        <v>454</v>
      </c>
      <c r="H489" s="3" t="s">
        <v>131</v>
      </c>
      <c r="I489" s="3" t="s">
        <v>270</v>
      </c>
      <c r="J489" s="3" t="s">
        <v>66</v>
      </c>
      <c r="K489" s="3" t="s">
        <v>67</v>
      </c>
      <c r="L489" s="3" t="s">
        <v>68</v>
      </c>
      <c r="M489" s="3">
        <v>1</v>
      </c>
      <c r="N489" s="3" t="s">
        <v>69</v>
      </c>
      <c r="O489" s="3" t="s">
        <v>88</v>
      </c>
      <c r="P489" s="3" t="s">
        <v>99</v>
      </c>
      <c r="Q489" s="3" t="s">
        <v>89</v>
      </c>
      <c r="R489" s="3" t="s">
        <v>71</v>
      </c>
      <c r="S489" s="3" t="s">
        <v>71</v>
      </c>
      <c r="T489" s="3" t="s">
        <v>482</v>
      </c>
      <c r="U489" s="3" t="s">
        <v>2081</v>
      </c>
      <c r="V489" s="3" t="s">
        <v>2082</v>
      </c>
      <c r="W489" s="3" t="s">
        <v>71</v>
      </c>
      <c r="X489" s="3" t="s">
        <v>612</v>
      </c>
      <c r="Y489" s="3" t="s">
        <v>781</v>
      </c>
      <c r="Z489" s="3">
        <v>0</v>
      </c>
      <c r="AA489" s="3">
        <v>7</v>
      </c>
      <c r="AB489" s="3">
        <v>0</v>
      </c>
      <c r="AC489" s="3">
        <v>0</v>
      </c>
      <c r="AD489" s="3">
        <v>0</v>
      </c>
      <c r="AE489" s="3">
        <v>0</v>
      </c>
      <c r="AF489" s="3">
        <f t="shared" si="111"/>
        <v>7</v>
      </c>
      <c r="AN489" s="3" t="s">
        <v>781</v>
      </c>
      <c r="AO489" s="3" t="s">
        <v>79</v>
      </c>
      <c r="AP489" s="3" t="s">
        <v>80</v>
      </c>
      <c r="AQ489" s="3" t="s">
        <v>81</v>
      </c>
      <c r="AR489" s="3" t="s">
        <v>613</v>
      </c>
      <c r="AS489" s="3" t="s">
        <v>180</v>
      </c>
      <c r="AT489" s="3" t="s">
        <v>113</v>
      </c>
      <c r="AU489" s="2">
        <f t="shared" si="115"/>
        <v>7</v>
      </c>
      <c r="AV489" s="2" t="s">
        <v>76</v>
      </c>
      <c r="AW489" s="2"/>
      <c r="AX489" s="2"/>
      <c r="AY489" s="2"/>
      <c r="AZ489" s="2"/>
      <c r="BA489" s="2">
        <f t="shared" si="116"/>
        <v>7</v>
      </c>
      <c r="BB489" s="2" t="s">
        <v>76</v>
      </c>
      <c r="BC489" s="2"/>
      <c r="BD489" s="2"/>
      <c r="BE489" s="2"/>
      <c r="BF489" s="2"/>
      <c r="BG489" s="2"/>
      <c r="BH489" s="2"/>
      <c r="BI489" s="2"/>
      <c r="BJ489" s="2"/>
      <c r="BK489" s="2" t="s">
        <v>180</v>
      </c>
      <c r="BL489" s="2" t="s">
        <v>113</v>
      </c>
      <c r="BM489" s="2" t="s">
        <v>613</v>
      </c>
      <c r="BN489" s="2"/>
      <c r="BO489" s="2"/>
      <c r="BP489" s="2"/>
      <c r="BQ489" s="2"/>
      <c r="BR489" s="2">
        <f t="shared" si="112"/>
        <v>1</v>
      </c>
      <c r="BS489" s="2">
        <f t="shared" si="117"/>
        <v>1</v>
      </c>
      <c r="BT489" s="2">
        <f t="shared" si="125"/>
        <v>1</v>
      </c>
      <c r="BU489" s="2">
        <f t="shared" si="126"/>
        <v>1</v>
      </c>
      <c r="BV489" s="2">
        <f t="shared" si="127"/>
        <v>1</v>
      </c>
      <c r="BW489" s="2">
        <f t="shared" si="128"/>
        <v>1</v>
      </c>
      <c r="BX489" s="2">
        <f t="shared" si="129"/>
        <v>1</v>
      </c>
      <c r="BY489" s="2">
        <f t="shared" si="130"/>
        <v>1</v>
      </c>
      <c r="BZ489" s="2">
        <f t="shared" si="124"/>
        <v>7</v>
      </c>
    </row>
    <row r="490" spans="1:78" s="3" customFormat="1" ht="12.75" customHeight="1">
      <c r="A490" s="3" t="s">
        <v>1119</v>
      </c>
      <c r="B490" s="6">
        <v>39420</v>
      </c>
      <c r="C490" s="3">
        <v>2007</v>
      </c>
      <c r="D490" s="3">
        <v>2011</v>
      </c>
      <c r="E490" s="3" t="s">
        <v>1120</v>
      </c>
      <c r="F490" s="3">
        <v>40718</v>
      </c>
      <c r="G490" s="3">
        <v>1298</v>
      </c>
      <c r="H490" s="3" t="s">
        <v>123</v>
      </c>
      <c r="I490" s="3" t="s">
        <v>1121</v>
      </c>
      <c r="J490" s="3" t="s">
        <v>156</v>
      </c>
      <c r="K490" s="3" t="s">
        <v>67</v>
      </c>
      <c r="L490" s="3" t="s">
        <v>68</v>
      </c>
      <c r="M490" s="3">
        <v>1</v>
      </c>
      <c r="N490" s="3" t="s">
        <v>69</v>
      </c>
      <c r="O490" s="3" t="s">
        <v>88</v>
      </c>
      <c r="P490" s="3" t="s">
        <v>99</v>
      </c>
      <c r="Q490" s="3" t="s">
        <v>89</v>
      </c>
      <c r="R490" s="3" t="s">
        <v>415</v>
      </c>
      <c r="S490" s="3" t="s">
        <v>579</v>
      </c>
      <c r="T490" s="3" t="s">
        <v>73</v>
      </c>
      <c r="U490" s="3" t="s">
        <v>1054</v>
      </c>
      <c r="V490" s="3" t="s">
        <v>1122</v>
      </c>
      <c r="W490" s="3" t="s">
        <v>352</v>
      </c>
      <c r="X490" s="3" t="s">
        <v>612</v>
      </c>
      <c r="Y490" s="3" t="s">
        <v>80</v>
      </c>
      <c r="Z490" s="3">
        <v>4</v>
      </c>
      <c r="AA490" s="3">
        <v>3</v>
      </c>
      <c r="AB490" s="3">
        <v>0</v>
      </c>
      <c r="AC490" s="3">
        <v>3</v>
      </c>
      <c r="AD490" s="3">
        <v>0</v>
      </c>
      <c r="AE490" s="3">
        <v>1</v>
      </c>
      <c r="AF490" s="3">
        <f t="shared" si="111"/>
        <v>7</v>
      </c>
      <c r="AG490" s="3" t="s">
        <v>1123</v>
      </c>
      <c r="AH490" s="3" t="s">
        <v>79</v>
      </c>
      <c r="AI490" s="3" t="s">
        <v>107</v>
      </c>
      <c r="AJ490" s="3" t="s">
        <v>95</v>
      </c>
      <c r="AN490" s="3" t="s">
        <v>80</v>
      </c>
      <c r="AO490" s="3" t="s">
        <v>81</v>
      </c>
      <c r="AP490" s="3" t="s">
        <v>78</v>
      </c>
      <c r="AU490" s="2">
        <f t="shared" si="115"/>
        <v>7</v>
      </c>
      <c r="AV490" s="2" t="s">
        <v>84</v>
      </c>
      <c r="AW490" s="2">
        <v>1</v>
      </c>
      <c r="AX490" s="2" t="s">
        <v>80</v>
      </c>
      <c r="AY490" s="2" t="s">
        <v>81</v>
      </c>
      <c r="AZ490" s="2" t="s">
        <v>78</v>
      </c>
      <c r="BA490" s="2">
        <f t="shared" si="116"/>
        <v>11</v>
      </c>
      <c r="BB490" s="2" t="s">
        <v>84</v>
      </c>
      <c r="BC490" s="2">
        <v>1</v>
      </c>
      <c r="BD490" s="2" t="s">
        <v>81</v>
      </c>
      <c r="BE490" s="2"/>
      <c r="BF490" s="2"/>
      <c r="BG490" s="2"/>
      <c r="BH490" s="2"/>
      <c r="BI490" s="2"/>
      <c r="BJ490" s="2"/>
      <c r="BK490" s="2" t="s">
        <v>95</v>
      </c>
      <c r="BL490" s="2" t="s">
        <v>1123</v>
      </c>
      <c r="BM490" s="2"/>
      <c r="BN490" s="2"/>
      <c r="BO490" s="2"/>
      <c r="BP490" s="2"/>
      <c r="BQ490" s="2"/>
      <c r="BR490" s="2">
        <f t="shared" si="112"/>
        <v>1</v>
      </c>
      <c r="BS490" s="2">
        <f t="shared" si="117"/>
        <v>1</v>
      </c>
      <c r="BT490" s="2">
        <f t="shared" si="125"/>
        <v>1</v>
      </c>
      <c r="BU490" s="2">
        <f t="shared" si="126"/>
        <v>1</v>
      </c>
      <c r="BV490" s="2">
        <f t="shared" si="127"/>
        <v>1</v>
      </c>
      <c r="BW490" s="2">
        <f t="shared" si="128"/>
        <v>1</v>
      </c>
      <c r="BX490" s="2">
        <f t="shared" si="129"/>
        <v>1</v>
      </c>
      <c r="BY490" s="2">
        <f t="shared" si="130"/>
        <v>1</v>
      </c>
      <c r="BZ490" s="2">
        <f t="shared" si="124"/>
        <v>7</v>
      </c>
    </row>
    <row r="491" spans="1:78" s="3" customFormat="1" ht="12.75" customHeight="1">
      <c r="A491" s="3" t="s">
        <v>2201</v>
      </c>
      <c r="B491" s="6">
        <v>39755</v>
      </c>
      <c r="C491" s="3">
        <v>2008</v>
      </c>
      <c r="D491" s="3">
        <v>2010</v>
      </c>
      <c r="E491" s="3" t="s">
        <v>2202</v>
      </c>
      <c r="F491" s="3">
        <v>40226</v>
      </c>
      <c r="G491" s="3">
        <v>471</v>
      </c>
      <c r="H491" s="3" t="s">
        <v>243</v>
      </c>
      <c r="I491" s="3" t="s">
        <v>2203</v>
      </c>
      <c r="J491" s="3" t="s">
        <v>66</v>
      </c>
      <c r="K491" s="3" t="s">
        <v>67</v>
      </c>
      <c r="L491" s="3" t="s">
        <v>68</v>
      </c>
      <c r="M491" s="3">
        <v>1</v>
      </c>
      <c r="N491" s="3" t="s">
        <v>69</v>
      </c>
      <c r="O491" s="3" t="s">
        <v>88</v>
      </c>
      <c r="P491" s="3" t="s">
        <v>99</v>
      </c>
      <c r="Q491" s="3" t="s">
        <v>89</v>
      </c>
      <c r="R491" s="3" t="s">
        <v>71</v>
      </c>
      <c r="S491" s="3" t="s">
        <v>579</v>
      </c>
      <c r="T491" s="3" t="s">
        <v>73</v>
      </c>
      <c r="U491" s="3" t="s">
        <v>1143</v>
      </c>
      <c r="V491" s="3" t="s">
        <v>2204</v>
      </c>
      <c r="W491" s="3" t="s">
        <v>71</v>
      </c>
      <c r="X491" s="3" t="s">
        <v>612</v>
      </c>
      <c r="Y491" s="3" t="s">
        <v>80</v>
      </c>
      <c r="Z491" s="3">
        <v>0</v>
      </c>
      <c r="AA491" s="3">
        <v>7</v>
      </c>
      <c r="AB491" s="3">
        <v>0</v>
      </c>
      <c r="AC491" s="3">
        <v>0</v>
      </c>
      <c r="AD491" s="3">
        <v>0</v>
      </c>
      <c r="AE491" s="3">
        <v>0</v>
      </c>
      <c r="AF491" s="3">
        <f t="shared" si="111"/>
        <v>7</v>
      </c>
      <c r="AN491" s="3" t="s">
        <v>79</v>
      </c>
      <c r="AO491" s="3" t="s">
        <v>80</v>
      </c>
      <c r="AP491" s="3" t="s">
        <v>107</v>
      </c>
      <c r="AQ491" s="3" t="s">
        <v>81</v>
      </c>
      <c r="AR491" s="3" t="s">
        <v>78</v>
      </c>
      <c r="AS491" s="3" t="s">
        <v>94</v>
      </c>
      <c r="AT491" s="3" t="s">
        <v>113</v>
      </c>
      <c r="AU491" s="2">
        <f t="shared" si="115"/>
        <v>7</v>
      </c>
      <c r="AV491" s="2" t="s">
        <v>76</v>
      </c>
      <c r="AW491" s="2"/>
      <c r="AX491" s="2"/>
      <c r="AY491" s="2"/>
      <c r="AZ491" s="2"/>
      <c r="BA491" s="2">
        <f t="shared" si="116"/>
        <v>7</v>
      </c>
      <c r="BB491" s="2" t="s">
        <v>76</v>
      </c>
      <c r="BC491" s="2"/>
      <c r="BD491" s="2"/>
      <c r="BE491" s="2"/>
      <c r="BF491" s="2"/>
      <c r="BG491" s="2"/>
      <c r="BH491" s="2"/>
      <c r="BI491" s="2"/>
      <c r="BJ491" s="2"/>
      <c r="BK491" s="2" t="s">
        <v>94</v>
      </c>
      <c r="BL491" s="2" t="s">
        <v>113</v>
      </c>
      <c r="BM491" s="2"/>
      <c r="BN491" s="2"/>
      <c r="BO491" s="2"/>
      <c r="BP491" s="2"/>
      <c r="BQ491" s="2"/>
      <c r="BR491" s="2">
        <f t="shared" si="112"/>
        <v>1</v>
      </c>
      <c r="BS491" s="2">
        <f t="shared" si="117"/>
        <v>1</v>
      </c>
      <c r="BT491" s="2">
        <f t="shared" si="125"/>
        <v>1</v>
      </c>
      <c r="BU491" s="2">
        <f t="shared" si="126"/>
        <v>1</v>
      </c>
      <c r="BV491" s="2">
        <f t="shared" si="127"/>
        <v>1</v>
      </c>
      <c r="BW491" s="2">
        <f t="shared" si="128"/>
        <v>1</v>
      </c>
      <c r="BX491" s="2">
        <f t="shared" si="129"/>
        <v>1</v>
      </c>
      <c r="BY491" s="2">
        <f t="shared" si="130"/>
        <v>1</v>
      </c>
      <c r="BZ491" s="2">
        <f t="shared" si="124"/>
        <v>7</v>
      </c>
    </row>
    <row r="492" spans="1:78" s="3" customFormat="1" ht="12.75" customHeight="1">
      <c r="A492" s="3" t="s">
        <v>1568</v>
      </c>
      <c r="B492" s="6">
        <v>39695</v>
      </c>
      <c r="C492" s="3">
        <v>2008</v>
      </c>
      <c r="D492" s="3">
        <v>2009</v>
      </c>
      <c r="E492" s="3" t="s">
        <v>1569</v>
      </c>
      <c r="F492" s="3">
        <v>39822</v>
      </c>
      <c r="G492" s="3">
        <v>127</v>
      </c>
      <c r="H492" s="3" t="s">
        <v>154</v>
      </c>
      <c r="I492" s="3" t="s">
        <v>1570</v>
      </c>
      <c r="J492" s="3" t="s">
        <v>144</v>
      </c>
      <c r="K492" s="3" t="s">
        <v>67</v>
      </c>
      <c r="L492" s="3" t="s">
        <v>124</v>
      </c>
      <c r="M492" s="3">
        <v>1</v>
      </c>
      <c r="N492" s="3" t="s">
        <v>69</v>
      </c>
      <c r="O492" s="3" t="s">
        <v>191</v>
      </c>
      <c r="P492" s="3" t="s">
        <v>99</v>
      </c>
      <c r="Q492" s="3" t="s">
        <v>71</v>
      </c>
      <c r="R492" s="3" t="s">
        <v>71</v>
      </c>
      <c r="S492" s="3" t="s">
        <v>71</v>
      </c>
      <c r="T492" s="3" t="s">
        <v>2438</v>
      </c>
      <c r="U492" s="3" t="s">
        <v>1571</v>
      </c>
      <c r="V492" s="3" t="s">
        <v>1572</v>
      </c>
      <c r="W492" s="3" t="s">
        <v>71</v>
      </c>
      <c r="X492" s="3" t="s">
        <v>612</v>
      </c>
      <c r="Y492" s="3" t="s">
        <v>77</v>
      </c>
      <c r="Z492" s="3">
        <v>6</v>
      </c>
      <c r="AA492" s="3">
        <v>1</v>
      </c>
      <c r="AB492" s="3">
        <v>0</v>
      </c>
      <c r="AC492" s="3">
        <v>1</v>
      </c>
      <c r="AD492" s="3">
        <v>0</v>
      </c>
      <c r="AE492" s="3">
        <v>0</v>
      </c>
      <c r="AF492" s="3">
        <f t="shared" si="111"/>
        <v>7</v>
      </c>
      <c r="AG492" s="3" t="s">
        <v>77</v>
      </c>
      <c r="AH492" s="3" t="s">
        <v>80</v>
      </c>
      <c r="AI492" s="3" t="s">
        <v>107</v>
      </c>
      <c r="AJ492" s="3" t="s">
        <v>81</v>
      </c>
      <c r="AK492" s="3" t="s">
        <v>180</v>
      </c>
      <c r="AL492" s="3" t="s">
        <v>113</v>
      </c>
      <c r="AN492" s="3" t="s">
        <v>781</v>
      </c>
      <c r="AU492" s="2">
        <f>COUNTA(AG492:AT492)</f>
        <v>7</v>
      </c>
      <c r="AV492" s="2" t="s">
        <v>84</v>
      </c>
      <c r="AW492" s="2">
        <v>1</v>
      </c>
      <c r="AX492" s="2" t="s">
        <v>781</v>
      </c>
      <c r="AY492" s="2"/>
      <c r="AZ492" s="2"/>
      <c r="BA492" s="2">
        <f t="shared" si="116"/>
        <v>9</v>
      </c>
      <c r="BB492" s="2" t="s">
        <v>76</v>
      </c>
      <c r="BC492" s="2"/>
      <c r="BD492" s="2"/>
      <c r="BE492" s="2"/>
      <c r="BF492" s="2"/>
      <c r="BG492" s="2"/>
      <c r="BH492" s="2"/>
      <c r="BI492" s="2"/>
      <c r="BJ492" s="2"/>
      <c r="BK492" s="2" t="s">
        <v>180</v>
      </c>
      <c r="BL492" s="2" t="s">
        <v>113</v>
      </c>
      <c r="BM492" s="2"/>
      <c r="BN492" s="2"/>
      <c r="BO492" s="2"/>
      <c r="BP492" s="2"/>
      <c r="BQ492" s="2"/>
      <c r="BR492" s="2">
        <f t="shared" si="112"/>
        <v>1</v>
      </c>
      <c r="BS492" s="2">
        <f t="shared" si="117"/>
        <v>1</v>
      </c>
      <c r="BT492" s="2">
        <f t="shared" si="125"/>
        <v>1</v>
      </c>
      <c r="BU492" s="2">
        <f t="shared" si="126"/>
        <v>1</v>
      </c>
      <c r="BV492" s="2">
        <f t="shared" si="127"/>
        <v>1</v>
      </c>
      <c r="BW492" s="2">
        <f t="shared" si="128"/>
        <v>1</v>
      </c>
      <c r="BX492" s="2">
        <f t="shared" si="129"/>
        <v>1</v>
      </c>
      <c r="BY492" s="2">
        <f t="shared" si="130"/>
        <v>1</v>
      </c>
      <c r="BZ492" s="2">
        <f t="shared" si="124"/>
        <v>7</v>
      </c>
    </row>
    <row r="493" spans="1:78" s="3" customFormat="1" ht="12.75" customHeight="1">
      <c r="A493" s="3" t="s">
        <v>1650</v>
      </c>
      <c r="B493" s="6">
        <v>39157</v>
      </c>
      <c r="C493" s="3">
        <v>2007</v>
      </c>
      <c r="D493" s="3">
        <v>2009</v>
      </c>
      <c r="E493" s="3" t="s">
        <v>1651</v>
      </c>
      <c r="F493" s="3">
        <v>39915</v>
      </c>
      <c r="G493" s="3">
        <v>758</v>
      </c>
      <c r="H493" s="3" t="s">
        <v>560</v>
      </c>
      <c r="I493" s="3" t="s">
        <v>270</v>
      </c>
      <c r="J493" s="3" t="s">
        <v>66</v>
      </c>
      <c r="K493" s="3" t="s">
        <v>67</v>
      </c>
      <c r="L493" s="3" t="s">
        <v>68</v>
      </c>
      <c r="M493" s="3">
        <v>1</v>
      </c>
      <c r="N493" s="3" t="s">
        <v>69</v>
      </c>
      <c r="O493" s="3" t="s">
        <v>88</v>
      </c>
      <c r="P493" s="3" t="s">
        <v>99</v>
      </c>
      <c r="Q493" s="3" t="s">
        <v>71</v>
      </c>
      <c r="R493" s="3" t="s">
        <v>71</v>
      </c>
      <c r="S493" s="3" t="s">
        <v>579</v>
      </c>
      <c r="T493" s="3" t="s">
        <v>482</v>
      </c>
      <c r="U493" s="3" t="s">
        <v>1652</v>
      </c>
      <c r="V493" s="3" t="s">
        <v>1653</v>
      </c>
      <c r="W493" s="3" t="s">
        <v>71</v>
      </c>
      <c r="X493" s="3" t="s">
        <v>612</v>
      </c>
      <c r="Y493" s="3" t="s">
        <v>77</v>
      </c>
      <c r="Z493" s="3">
        <v>0</v>
      </c>
      <c r="AA493" s="3">
        <v>7</v>
      </c>
      <c r="AB493" s="3">
        <v>0</v>
      </c>
      <c r="AC493" s="3">
        <v>0</v>
      </c>
      <c r="AD493" s="3">
        <v>0</v>
      </c>
      <c r="AE493" s="3">
        <v>0</v>
      </c>
      <c r="AF493" s="3">
        <f t="shared" si="111"/>
        <v>7</v>
      </c>
      <c r="AN493" s="3" t="s">
        <v>77</v>
      </c>
      <c r="AO493" s="3" t="s">
        <v>79</v>
      </c>
      <c r="AP493" s="3" t="s">
        <v>80</v>
      </c>
      <c r="AQ493" s="3" t="s">
        <v>107</v>
      </c>
      <c r="AR493" s="3" t="s">
        <v>180</v>
      </c>
      <c r="AS493" s="3" t="s">
        <v>781</v>
      </c>
      <c r="AT493" s="3" t="s">
        <v>733</v>
      </c>
      <c r="AU493" s="2">
        <f t="shared" si="115"/>
        <v>7</v>
      </c>
      <c r="AV493" s="2" t="s">
        <v>76</v>
      </c>
      <c r="AW493" s="2"/>
      <c r="AX493" s="2"/>
      <c r="AY493" s="2"/>
      <c r="AZ493" s="2"/>
      <c r="BA493" s="2">
        <f>COUNTA(AG493:AT493,AW493:AZ493)</f>
        <v>7</v>
      </c>
      <c r="BB493" s="2" t="s">
        <v>76</v>
      </c>
      <c r="BC493" s="2"/>
      <c r="BD493" s="2"/>
      <c r="BE493" s="2"/>
      <c r="BF493" s="2"/>
      <c r="BG493" s="2"/>
      <c r="BH493" s="2"/>
      <c r="BI493" s="2"/>
      <c r="BJ493" s="2"/>
      <c r="BK493" s="2" t="s">
        <v>180</v>
      </c>
      <c r="BL493" s="2" t="s">
        <v>733</v>
      </c>
      <c r="BM493" s="2"/>
      <c r="BN493" s="2"/>
      <c r="BO493" s="2"/>
      <c r="BP493" s="2"/>
      <c r="BQ493" s="2"/>
      <c r="BR493" s="2">
        <f t="shared" si="112"/>
        <v>1</v>
      </c>
      <c r="BS493" s="2">
        <f t="shared" si="117"/>
        <v>1</v>
      </c>
      <c r="BT493" s="2">
        <f t="shared" si="125"/>
        <v>1</v>
      </c>
      <c r="BU493" s="2">
        <f t="shared" si="126"/>
        <v>1</v>
      </c>
      <c r="BV493" s="2">
        <f t="shared" si="127"/>
        <v>1</v>
      </c>
      <c r="BW493" s="2">
        <f t="shared" si="128"/>
        <v>1</v>
      </c>
      <c r="BX493" s="2">
        <f t="shared" si="129"/>
        <v>1</v>
      </c>
      <c r="BY493" s="2">
        <f t="shared" si="130"/>
        <v>1</v>
      </c>
      <c r="BZ493" s="2">
        <f t="shared" si="124"/>
        <v>7</v>
      </c>
    </row>
    <row r="494" spans="1:78" s="3" customFormat="1" ht="12.75" customHeight="1">
      <c r="A494" s="3" t="s">
        <v>2026</v>
      </c>
      <c r="B494" s="6">
        <v>39001</v>
      </c>
      <c r="C494" s="3">
        <v>2006</v>
      </c>
      <c r="D494" s="3">
        <v>2007</v>
      </c>
      <c r="E494" s="3" t="s">
        <v>2027</v>
      </c>
      <c r="F494" s="3">
        <v>39371</v>
      </c>
      <c r="G494" s="3">
        <v>370</v>
      </c>
      <c r="H494" s="3" t="s">
        <v>560</v>
      </c>
      <c r="I494" s="3" t="s">
        <v>1477</v>
      </c>
      <c r="J494" s="3" t="s">
        <v>66</v>
      </c>
      <c r="K494" s="3" t="s">
        <v>67</v>
      </c>
      <c r="L494" s="3" t="s">
        <v>68</v>
      </c>
      <c r="M494" s="3">
        <v>1</v>
      </c>
      <c r="N494" s="3" t="s">
        <v>69</v>
      </c>
      <c r="O494" s="3" t="s">
        <v>88</v>
      </c>
      <c r="P494" s="3" t="s">
        <v>99</v>
      </c>
      <c r="Q494" s="3" t="s">
        <v>89</v>
      </c>
      <c r="R494" s="3" t="s">
        <v>415</v>
      </c>
      <c r="S494" s="3" t="s">
        <v>579</v>
      </c>
      <c r="T494" s="3" t="s">
        <v>482</v>
      </c>
      <c r="U494" s="3" t="s">
        <v>2028</v>
      </c>
      <c r="V494" s="3" t="s">
        <v>352</v>
      </c>
      <c r="W494" s="3" t="s">
        <v>71</v>
      </c>
      <c r="X494" s="3" t="s">
        <v>612</v>
      </c>
      <c r="Y494" s="3" t="s">
        <v>732</v>
      </c>
      <c r="Z494" s="3">
        <v>0</v>
      </c>
      <c r="AA494" s="3">
        <v>7</v>
      </c>
      <c r="AB494" s="3">
        <v>0</v>
      </c>
      <c r="AC494" s="3">
        <v>0</v>
      </c>
      <c r="AD494" s="3">
        <v>0</v>
      </c>
      <c r="AE494" s="3">
        <v>0</v>
      </c>
      <c r="AF494" s="3">
        <f t="shared" si="111"/>
        <v>7</v>
      </c>
      <c r="AN494" s="3" t="s">
        <v>732</v>
      </c>
      <c r="AO494" s="3" t="s">
        <v>77</v>
      </c>
      <c r="AP494" s="3" t="s">
        <v>781</v>
      </c>
      <c r="AQ494" s="3" t="s">
        <v>80</v>
      </c>
      <c r="AR494" s="3" t="s">
        <v>81</v>
      </c>
      <c r="AS494" s="3" t="s">
        <v>180</v>
      </c>
      <c r="AT494" s="3" t="s">
        <v>95</v>
      </c>
      <c r="AU494" s="2">
        <f t="shared" si="115"/>
        <v>7</v>
      </c>
      <c r="AV494" s="2" t="s">
        <v>76</v>
      </c>
      <c r="AW494" s="2"/>
      <c r="AX494" s="2"/>
      <c r="AY494" s="2"/>
      <c r="AZ494" s="2"/>
      <c r="BA494" s="2">
        <f t="shared" si="116"/>
        <v>7</v>
      </c>
      <c r="BB494" s="2" t="s">
        <v>76</v>
      </c>
      <c r="BC494" s="2"/>
      <c r="BD494" s="2"/>
      <c r="BE494" s="2"/>
      <c r="BF494" s="2"/>
      <c r="BG494" s="2"/>
      <c r="BH494" s="2"/>
      <c r="BI494" s="2"/>
      <c r="BJ494" s="2"/>
      <c r="BK494" s="2" t="s">
        <v>180</v>
      </c>
      <c r="BL494" s="2" t="s">
        <v>95</v>
      </c>
      <c r="BM494" s="2"/>
      <c r="BN494" s="2"/>
      <c r="BO494" s="2"/>
      <c r="BP494" s="2"/>
      <c r="BQ494" s="2"/>
      <c r="BR494" s="2">
        <f t="shared" si="112"/>
        <v>1</v>
      </c>
      <c r="BS494" s="2">
        <f t="shared" si="117"/>
        <v>1</v>
      </c>
      <c r="BT494" s="2">
        <f t="shared" si="125"/>
        <v>1</v>
      </c>
      <c r="BU494" s="2">
        <f t="shared" si="126"/>
        <v>1</v>
      </c>
      <c r="BV494" s="2">
        <f t="shared" si="127"/>
        <v>1</v>
      </c>
      <c r="BW494" s="2">
        <f t="shared" si="128"/>
        <v>1</v>
      </c>
      <c r="BX494" s="2">
        <f t="shared" si="129"/>
        <v>1</v>
      </c>
      <c r="BY494" s="2">
        <f t="shared" si="130"/>
        <v>1</v>
      </c>
      <c r="BZ494" s="2">
        <f t="shared" si="124"/>
        <v>7</v>
      </c>
    </row>
    <row r="495" spans="1:78" s="3" customFormat="1" ht="12.75" customHeight="1">
      <c r="A495" s="3" t="s">
        <v>2047</v>
      </c>
      <c r="B495" s="6">
        <v>40037</v>
      </c>
      <c r="C495" s="3">
        <v>2009</v>
      </c>
      <c r="D495" s="3">
        <v>2009</v>
      </c>
      <c r="E495" s="3" t="s">
        <v>2048</v>
      </c>
      <c r="F495" s="3">
        <v>40057</v>
      </c>
      <c r="G495" s="3">
        <v>20</v>
      </c>
      <c r="H495" s="3" t="s">
        <v>103</v>
      </c>
      <c r="I495" s="3" t="s">
        <v>2049</v>
      </c>
      <c r="J495" s="3" t="s">
        <v>66</v>
      </c>
      <c r="K495" s="3" t="s">
        <v>67</v>
      </c>
      <c r="L495" s="3" t="s">
        <v>68</v>
      </c>
      <c r="M495" s="3">
        <v>1</v>
      </c>
      <c r="N495" s="3" t="s">
        <v>177</v>
      </c>
      <c r="O495" s="3" t="s">
        <v>70</v>
      </c>
      <c r="P495" s="3" t="s">
        <v>99</v>
      </c>
      <c r="Q495" s="3" t="s">
        <v>71</v>
      </c>
      <c r="R495" s="3" t="s">
        <v>71</v>
      </c>
      <c r="S495" s="3" t="s">
        <v>579</v>
      </c>
      <c r="T495" s="3" t="s">
        <v>73</v>
      </c>
      <c r="U495" s="3" t="s">
        <v>105</v>
      </c>
      <c r="V495" s="3" t="s">
        <v>2050</v>
      </c>
      <c r="W495" s="3" t="s">
        <v>71</v>
      </c>
      <c r="X495" s="3" t="s">
        <v>612</v>
      </c>
      <c r="Y495" s="3" t="s">
        <v>77</v>
      </c>
      <c r="Z495" s="3">
        <v>0</v>
      </c>
      <c r="AA495" s="3">
        <v>7</v>
      </c>
      <c r="AB495" s="3">
        <v>0</v>
      </c>
      <c r="AC495" s="3">
        <v>0</v>
      </c>
      <c r="AD495" s="3">
        <v>0</v>
      </c>
      <c r="AE495" s="3">
        <v>0</v>
      </c>
      <c r="AF495" s="3">
        <f t="shared" si="111"/>
        <v>7</v>
      </c>
      <c r="AN495" s="3" t="s">
        <v>77</v>
      </c>
      <c r="AO495" s="3" t="s">
        <v>79</v>
      </c>
      <c r="AP495" s="3" t="s">
        <v>781</v>
      </c>
      <c r="AQ495" s="3" t="s">
        <v>80</v>
      </c>
      <c r="AR495" s="3" t="s">
        <v>107</v>
      </c>
      <c r="AS495" s="3" t="s">
        <v>81</v>
      </c>
      <c r="AT495" s="3" t="s">
        <v>180</v>
      </c>
      <c r="AU495" s="2">
        <f t="shared" si="115"/>
        <v>7</v>
      </c>
      <c r="AV495" s="2" t="s">
        <v>76</v>
      </c>
      <c r="AW495" s="2"/>
      <c r="AX495" s="2"/>
      <c r="AY495" s="2"/>
      <c r="AZ495" s="2"/>
      <c r="BA495" s="2">
        <f t="shared" si="116"/>
        <v>7</v>
      </c>
      <c r="BB495" s="2" t="s">
        <v>76</v>
      </c>
      <c r="BC495" s="2"/>
      <c r="BD495" s="2"/>
      <c r="BE495" s="2"/>
      <c r="BF495" s="2"/>
      <c r="BG495" s="2"/>
      <c r="BH495" s="2"/>
      <c r="BI495" s="2"/>
      <c r="BJ495" s="2"/>
      <c r="BK495" s="2" t="s">
        <v>180</v>
      </c>
      <c r="BL495" s="2"/>
      <c r="BM495" s="2"/>
      <c r="BN495" s="2"/>
      <c r="BO495" s="2"/>
      <c r="BP495" s="2"/>
      <c r="BQ495" s="2"/>
      <c r="BR495" s="2">
        <f t="shared" si="112"/>
        <v>1</v>
      </c>
      <c r="BS495" s="2">
        <f t="shared" si="117"/>
        <v>1</v>
      </c>
      <c r="BT495" s="2">
        <f t="shared" si="125"/>
        <v>1</v>
      </c>
      <c r="BU495" s="2">
        <f t="shared" si="126"/>
        <v>1</v>
      </c>
      <c r="BV495" s="2">
        <f t="shared" si="127"/>
        <v>1</v>
      </c>
      <c r="BW495" s="2">
        <f t="shared" si="128"/>
        <v>1</v>
      </c>
      <c r="BX495" s="2">
        <f t="shared" si="129"/>
        <v>1</v>
      </c>
      <c r="BY495" s="2">
        <f t="shared" si="130"/>
        <v>1</v>
      </c>
      <c r="BZ495" s="2">
        <f t="shared" si="124"/>
        <v>7</v>
      </c>
    </row>
    <row r="496" spans="1:78" s="3" customFormat="1" ht="12.75" customHeight="1">
      <c r="A496" s="3" t="s">
        <v>2254</v>
      </c>
      <c r="B496" s="6">
        <v>39943</v>
      </c>
      <c r="C496" s="3">
        <v>2009</v>
      </c>
      <c r="D496" s="3">
        <v>2010</v>
      </c>
      <c r="E496" s="3" t="s">
        <v>2255</v>
      </c>
      <c r="F496" s="3">
        <v>40454</v>
      </c>
      <c r="G496" s="3">
        <v>511</v>
      </c>
      <c r="H496" s="3" t="s">
        <v>154</v>
      </c>
      <c r="I496" s="3" t="s">
        <v>2256</v>
      </c>
      <c r="J496" s="3" t="s">
        <v>66</v>
      </c>
      <c r="K496" s="3" t="s">
        <v>67</v>
      </c>
      <c r="L496" s="3" t="s">
        <v>68</v>
      </c>
      <c r="M496" s="3">
        <v>1</v>
      </c>
      <c r="N496" s="3" t="s">
        <v>69</v>
      </c>
      <c r="O496" s="3" t="s">
        <v>88</v>
      </c>
      <c r="P496" s="3" t="s">
        <v>99</v>
      </c>
      <c r="Q496" s="3" t="s">
        <v>89</v>
      </c>
      <c r="R496" s="3" t="s">
        <v>415</v>
      </c>
      <c r="S496" s="3" t="s">
        <v>579</v>
      </c>
      <c r="T496" s="3" t="s">
        <v>482</v>
      </c>
      <c r="U496" s="3" t="s">
        <v>2257</v>
      </c>
      <c r="V496" s="3" t="s">
        <v>2258</v>
      </c>
      <c r="W496" s="3" t="s">
        <v>71</v>
      </c>
      <c r="X496" s="3" t="s">
        <v>612</v>
      </c>
      <c r="Y496" s="3" t="s">
        <v>80</v>
      </c>
      <c r="Z496" s="3">
        <v>0</v>
      </c>
      <c r="AA496" s="3">
        <v>7</v>
      </c>
      <c r="AB496" s="3">
        <v>0</v>
      </c>
      <c r="AC496" s="3">
        <v>0</v>
      </c>
      <c r="AD496" s="3">
        <v>0</v>
      </c>
      <c r="AE496" s="3">
        <v>0</v>
      </c>
      <c r="AF496" s="3">
        <f t="shared" si="111"/>
        <v>7</v>
      </c>
      <c r="AN496" s="3" t="s">
        <v>80</v>
      </c>
      <c r="AO496" s="3" t="s">
        <v>79</v>
      </c>
      <c r="AP496" s="3" t="s">
        <v>81</v>
      </c>
      <c r="AQ496" s="3" t="s">
        <v>107</v>
      </c>
      <c r="AR496" s="3" t="s">
        <v>78</v>
      </c>
      <c r="AS496" s="3" t="s">
        <v>94</v>
      </c>
      <c r="AT496" s="3" t="s">
        <v>113</v>
      </c>
      <c r="AU496" s="2">
        <f t="shared" si="115"/>
        <v>7</v>
      </c>
      <c r="AV496" s="2" t="s">
        <v>76</v>
      </c>
      <c r="AW496" s="2"/>
      <c r="AX496" s="2"/>
      <c r="AY496" s="2"/>
      <c r="AZ496" s="2"/>
      <c r="BA496" s="2">
        <f t="shared" si="116"/>
        <v>7</v>
      </c>
      <c r="BB496" s="2" t="s">
        <v>76</v>
      </c>
      <c r="BC496" s="2"/>
      <c r="BD496" s="2"/>
      <c r="BE496" s="2"/>
      <c r="BF496" s="2"/>
      <c r="BG496" s="2"/>
      <c r="BH496" s="2"/>
      <c r="BI496" s="2"/>
      <c r="BJ496" s="2"/>
      <c r="BK496" s="2" t="s">
        <v>94</v>
      </c>
      <c r="BL496" s="2" t="s">
        <v>113</v>
      </c>
      <c r="BM496" s="2"/>
      <c r="BN496" s="2"/>
      <c r="BO496" s="2"/>
      <c r="BP496" s="2"/>
      <c r="BQ496" s="2"/>
      <c r="BR496" s="2">
        <f t="shared" si="112"/>
        <v>1</v>
      </c>
      <c r="BS496" s="2">
        <f t="shared" si="117"/>
        <v>1</v>
      </c>
      <c r="BT496" s="2">
        <f t="shared" si="125"/>
        <v>1</v>
      </c>
      <c r="BU496" s="2">
        <f t="shared" si="126"/>
        <v>1</v>
      </c>
      <c r="BV496" s="2">
        <f t="shared" si="127"/>
        <v>1</v>
      </c>
      <c r="BW496" s="2">
        <f t="shared" si="128"/>
        <v>1</v>
      </c>
      <c r="BX496" s="2">
        <f t="shared" si="129"/>
        <v>1</v>
      </c>
      <c r="BY496" s="2">
        <f t="shared" si="130"/>
        <v>1</v>
      </c>
      <c r="BZ496" s="2">
        <f t="shared" si="124"/>
        <v>7</v>
      </c>
    </row>
    <row r="497" spans="1:78" s="5" customFormat="1" ht="15">
      <c r="A497" s="4" t="s">
        <v>2472</v>
      </c>
      <c r="B497" s="6">
        <v>38485</v>
      </c>
      <c r="C497" s="4">
        <v>2005</v>
      </c>
      <c r="D497" s="4">
        <v>2005</v>
      </c>
      <c r="E497" s="4" t="s">
        <v>2473</v>
      </c>
      <c r="F497" s="3">
        <v>38658</v>
      </c>
      <c r="G497" s="4">
        <v>173</v>
      </c>
      <c r="H497" s="4" t="s">
        <v>362</v>
      </c>
      <c r="I497" s="4" t="s">
        <v>2474</v>
      </c>
      <c r="J497" s="4" t="s">
        <v>144</v>
      </c>
      <c r="K497" s="4" t="s">
        <v>67</v>
      </c>
      <c r="L497" s="4" t="s">
        <v>124</v>
      </c>
      <c r="M497" s="4">
        <v>1</v>
      </c>
      <c r="N497" s="4" t="s">
        <v>69</v>
      </c>
      <c r="O497" s="4" t="s">
        <v>284</v>
      </c>
      <c r="P497" s="4" t="s">
        <v>99</v>
      </c>
      <c r="Q497" s="4" t="s">
        <v>71</v>
      </c>
      <c r="R497" s="4" t="s">
        <v>71</v>
      </c>
      <c r="S497" s="4" t="s">
        <v>71</v>
      </c>
      <c r="T497" s="4" t="s">
        <v>390</v>
      </c>
      <c r="U497" s="4" t="s">
        <v>2475</v>
      </c>
      <c r="V497" s="4" t="s">
        <v>841</v>
      </c>
      <c r="W497" s="4" t="s">
        <v>71</v>
      </c>
      <c r="X497" s="4" t="s">
        <v>612</v>
      </c>
      <c r="Y497" s="4" t="s">
        <v>732</v>
      </c>
      <c r="Z497" s="4">
        <v>7</v>
      </c>
      <c r="AA497" s="4">
        <v>0</v>
      </c>
      <c r="AB497" s="4">
        <v>0</v>
      </c>
      <c r="AC497" s="4">
        <v>0</v>
      </c>
      <c r="AD497" s="4">
        <v>0</v>
      </c>
      <c r="AE497" s="4">
        <v>0</v>
      </c>
      <c r="AF497" s="3">
        <f t="shared" si="111"/>
        <v>7</v>
      </c>
      <c r="AG497" s="4" t="s">
        <v>732</v>
      </c>
      <c r="AH497" s="4" t="s">
        <v>79</v>
      </c>
      <c r="AI497" s="4" t="s">
        <v>77</v>
      </c>
      <c r="AJ497" s="4" t="s">
        <v>781</v>
      </c>
      <c r="AK497" s="4" t="s">
        <v>107</v>
      </c>
      <c r="AL497" s="4" t="s">
        <v>81</v>
      </c>
      <c r="AM497" s="4" t="s">
        <v>180</v>
      </c>
      <c r="AN497" s="4"/>
      <c r="AO497" s="4"/>
      <c r="AP497" s="4"/>
      <c r="AQ497" s="4"/>
      <c r="AR497" s="4"/>
      <c r="AS497" s="4"/>
      <c r="AT497" s="4"/>
      <c r="AU497" s="2">
        <f t="shared" si="115"/>
        <v>7</v>
      </c>
      <c r="AV497" s="4" t="s">
        <v>76</v>
      </c>
      <c r="AW497" s="4"/>
      <c r="AX497" s="4"/>
      <c r="AY497" s="4"/>
      <c r="AZ497" s="4"/>
      <c r="BA497" s="2">
        <f t="shared" si="116"/>
        <v>7</v>
      </c>
      <c r="BB497" s="4" t="s">
        <v>76</v>
      </c>
      <c r="BC497" s="4"/>
      <c r="BD497" s="4"/>
      <c r="BE497" s="4"/>
      <c r="BF497" s="4"/>
      <c r="BG497" s="4"/>
      <c r="BH497" s="4"/>
      <c r="BI497" s="4"/>
      <c r="BJ497" s="4"/>
      <c r="BK497" s="4" t="s">
        <v>180</v>
      </c>
      <c r="BL497" s="4"/>
      <c r="BM497" s="4"/>
      <c r="BN497" s="4"/>
      <c r="BO497" s="4"/>
      <c r="BP497" s="4"/>
      <c r="BQ497" s="4"/>
      <c r="BR497" s="2">
        <f t="shared" si="112"/>
        <v>1</v>
      </c>
      <c r="BS497" s="2">
        <f t="shared" ref="BS497" si="131">+IF(OR(BK497=AG497,BK497=AH497,BK497=AI497,BK497=AJ497,BK497=AK497,BK497=AL497,BK497=AM497,BK497=AN497,BK497=AO497,BK497=AP497,BK497=AQ497,BK497=AR497,BK497=AS497,BK497=AT497),1,0)</f>
        <v>1</v>
      </c>
      <c r="BT497" s="2">
        <f t="shared" ref="BT497" si="132">+IF(OR(BL497=$AH497,BL497=$AI497,BL497=$AJ497,BL497=$AK497,BL497=$AL497,BL497=$AM497,BL497=$AN497,BL497=$AO497,BL497=$AP497,BL497=$AQ497,BL497=$AR497,BL497=$AS497,BL497=$AT497,BL497=$AG497),1,0)</f>
        <v>1</v>
      </c>
      <c r="BU497" s="2">
        <f t="shared" ref="BU497" si="133">+IF(OR(BM497=$AH497,BM497=$AI497,BM497=$AJ497,BM497=$AK497,BM497=$AL497,BM497=$AM497,BM497=$AN497,BM497=$AO497,BM497=$AP497,BM497=$AQ497,BM497=$AR497,BM497=$AS497,BM497=$AT497,BM497=$AG497),1,0)</f>
        <v>1</v>
      </c>
      <c r="BV497" s="2">
        <f t="shared" ref="BV497" si="134">+IF(OR(BN497=$AH497,BN497=$AI497,BN497=$AJ497,BN497=$AK497,BN497=$AL497,BN497=$AM497,BN497=$AN497,BN497=$AO497,BN497=$AP497,BN497=$AQ497,BN497=$AR497,BN497=$AS497,BN497=$AT497,BN497=$AG497),1,0)</f>
        <v>1</v>
      </c>
      <c r="BW497" s="2">
        <f t="shared" ref="BW497" si="135">+IF(OR(BO497=$AH497,BO497=$AI497,BO497=$AJ497,BO497=$AK497,BO497=$AL497,BO497=$AM497,BO497=$AN497,BO497=$AO497,BO497=$AP497,BO497=$AQ497,BO497=$AR497,BO497=$AS497,BO497=$AT497,BO497=$AG497),1,0)</f>
        <v>1</v>
      </c>
      <c r="BX497" s="2">
        <f t="shared" ref="BX497" si="136">+IF(OR(BP497=$AH497,BP497=$AI497,BP497=$AJ497,BP497=$AK497,BP497=$AL497,BP497=$AM497,BP497=$AN497,BP497=$AO497,BP497=$AP497,BP497=$AQ497,BP497=$AR497,BP497=$AS497,BP497=$AT497,BP497=$AG497),1,0)</f>
        <v>1</v>
      </c>
      <c r="BY497" s="2">
        <f t="shared" ref="BY497" si="137">+IF(OR(BQ497=$AH497,BQ497=$AI497,BQ497=$AJ497,BQ497=$AK497,BQ497=$AL497,BQ497=$AM497,BQ497=$AN497,BQ497=$AO497,BQ497=$AP497,BQ497=$AQ497,BQ497=$AR497,BQ497=$AS497,BQ497=$AT497,BQ497=$AG497),1,0)</f>
        <v>1</v>
      </c>
      <c r="BZ497" s="2">
        <f t="shared" ref="BZ497" si="138">SUM(BS497:BY497)</f>
        <v>7</v>
      </c>
    </row>
  </sheetData>
  <autoFilter ref="A1:BZ497">
    <sortState ref="A111:BZ462">
      <sortCondition sortBy="cellColor" ref="V1:V500" dxfId="0"/>
    </sortState>
  </autoFilter>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Sin-con lugar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Antonio González</dc:creator>
  <cp:lastModifiedBy>Luis Antonio</cp:lastModifiedBy>
  <dcterms:created xsi:type="dcterms:W3CDTF">2016-07-12T20:35:58Z</dcterms:created>
  <dcterms:modified xsi:type="dcterms:W3CDTF">2017-04-06T23:11:20Z</dcterms:modified>
</cp:coreProperties>
</file>